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1.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2.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5.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Scaiodfsds\ds\CIOR\Statistika\Otdel_ORKBD\DOC_MAO\316\Статсборник\2019-2023\"/>
    </mc:Choice>
  </mc:AlternateContent>
  <bookViews>
    <workbookView xWindow="0" yWindow="480" windowWidth="28800" windowHeight="17520" tabRatio="956"/>
  </bookViews>
  <sheets>
    <sheet name="1.1" sheetId="1" r:id="rId1"/>
    <sheet name="1.2" sheetId="2" r:id="rId2"/>
    <sheet name="1.3" sheetId="3" r:id="rId3"/>
    <sheet name="1.4" sheetId="4" r:id="rId4"/>
    <sheet name="2.1" sheetId="6" r:id="rId5"/>
    <sheet name="2.2" sheetId="7" r:id="rId6"/>
    <sheet name="2.3" sheetId="8" r:id="rId7"/>
    <sheet name="2.4" sheetId="9" r:id="rId8"/>
    <sheet name="2.5" sheetId="11" r:id="rId9"/>
    <sheet name="2.6" sheetId="12" r:id="rId10"/>
    <sheet name="2.7" sheetId="13" r:id="rId11"/>
    <sheet name="2.8" sheetId="10" r:id="rId12"/>
    <sheet name="2.9" sheetId="15" r:id="rId13"/>
    <sheet name="2.10" sheetId="16" r:id="rId14"/>
    <sheet name="2.11" sheetId="70" r:id="rId15"/>
    <sheet name="2.12" sheetId="77" r:id="rId16"/>
    <sheet name="3.1" sheetId="64" r:id="rId17"/>
    <sheet name="3.2" sheetId="18" r:id="rId18"/>
    <sheet name="3.3" sheetId="19" r:id="rId19"/>
    <sheet name="3.4" sheetId="20" r:id="rId20"/>
    <sheet name="3.5" sheetId="21" r:id="rId21"/>
    <sheet name="3.6" sheetId="22" r:id="rId22"/>
    <sheet name="3.7" sheetId="23" r:id="rId23"/>
    <sheet name="3.8" sheetId="24" r:id="rId24"/>
    <sheet name="3.9" sheetId="25" r:id="rId25"/>
    <sheet name="3.10" sheetId="26" r:id="rId26"/>
    <sheet name="3.11" sheetId="27" r:id="rId27"/>
    <sheet name="3.12" sheetId="28" r:id="rId28"/>
    <sheet name="3.13" sheetId="29" r:id="rId29"/>
    <sheet name="3.14" sheetId="30" r:id="rId30"/>
    <sheet name="3.15" sheetId="31" r:id="rId31"/>
    <sheet name="3.16" sheetId="32" r:id="rId32"/>
    <sheet name="3.17" sheetId="33" r:id="rId33"/>
    <sheet name="3.18" sheetId="34" r:id="rId34"/>
    <sheet name="3.19" sheetId="35" r:id="rId35"/>
    <sheet name="3.20" sheetId="36" r:id="rId36"/>
    <sheet name="3.21" sheetId="37" r:id="rId37"/>
    <sheet name="3.22" sheetId="38" r:id="rId38"/>
    <sheet name="3.23" sheetId="39" r:id="rId39"/>
    <sheet name="3.24" sheetId="40" r:id="rId40"/>
    <sheet name="3.25" sheetId="41" r:id="rId41"/>
    <sheet name="3.26" sheetId="61" r:id="rId42"/>
    <sheet name="3.27" sheetId="62" r:id="rId43"/>
    <sheet name="3.28" sheetId="43" r:id="rId44"/>
    <sheet name="3.29" sheetId="44" r:id="rId45"/>
    <sheet name="3.30" sheetId="45" r:id="rId46"/>
    <sheet name="3.31" sheetId="83" r:id="rId47"/>
    <sheet name="4.1" sheetId="59" r:id="rId48"/>
    <sheet name="4.2" sheetId="52" r:id="rId49"/>
    <sheet name="4.3" sheetId="72" r:id="rId50"/>
    <sheet name="4.4" sheetId="73" r:id="rId51"/>
    <sheet name="4.5" sheetId="63" r:id="rId52"/>
    <sheet name="4.6" sheetId="81" r:id="rId53"/>
    <sheet name="4.7" sheetId="48" r:id="rId54"/>
    <sheet name="4.8" sheetId="50" r:id="rId55"/>
    <sheet name="4.9" sheetId="54" r:id="rId56"/>
    <sheet name="4.10" sheetId="58" r:id="rId57"/>
    <sheet name="4.11" sheetId="65" r:id="rId58"/>
    <sheet name="4.12" sheetId="75" r:id="rId59"/>
    <sheet name="4.13" sheetId="78" r:id="rId60"/>
    <sheet name="4.14" sheetId="80" r:id="rId61"/>
    <sheet name="4.15" sheetId="76" r:id="rId62"/>
  </sheets>
  <externalReferences>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s>
  <definedNames>
    <definedName name="_____" localSheetId="46" hidden="1">'[1]2'!#REF!</definedName>
    <definedName name="_____" localSheetId="59" hidden="1">'[1]2'!#REF!</definedName>
    <definedName name="_____" hidden="1">'[1]2'!#REF!</definedName>
    <definedName name="__________Ger2001" localSheetId="57" hidden="1">{#N/A,#N/A,FALSE,"B061196P";#N/A,#N/A,FALSE,"B061196";#N/A,#N/A,FALSE,"Relatório1";#N/A,#N/A,FALSE,"Relatório2";#N/A,#N/A,FALSE,"Relatório3";#N/A,#N/A,FALSE,"Relatório4 ";#N/A,#N/A,FALSE,"Relatório5";#N/A,#N/A,FALSE,"Relatório6";#N/A,#N/A,FALSE,"Relatório7";#N/A,#N/A,FALSE,"Relatório8"}</definedName>
    <definedName name="__________Ger2001" hidden="1">{#N/A,#N/A,FALSE,"B061196P";#N/A,#N/A,FALSE,"B061196";#N/A,#N/A,FALSE,"Relatório1";#N/A,#N/A,FALSE,"Relatório2";#N/A,#N/A,FALSE,"Relatório3";#N/A,#N/A,FALSE,"Relatório4 ";#N/A,#N/A,FALSE,"Relatório5";#N/A,#N/A,FALSE,"Relatório6";#N/A,#N/A,FALSE,"Relatório7";#N/A,#N/A,FALSE,"Relatório8"}</definedName>
    <definedName name="__________ip2" localSheetId="57" hidden="1">{#N/A,#N/A,FALSE,"B061196P";#N/A,#N/A,FALSE,"B061196";#N/A,#N/A,FALSE,"Relatório1";#N/A,#N/A,FALSE,"Relatório2";#N/A,#N/A,FALSE,"Relatório3";#N/A,#N/A,FALSE,"Relatório4 ";#N/A,#N/A,FALSE,"Relatório5";#N/A,#N/A,FALSE,"Relatório6";#N/A,#N/A,FALSE,"Relatório7";#N/A,#N/A,FALSE,"Relatório8"}</definedName>
    <definedName name="__________ip2" hidden="1">{#N/A,#N/A,FALSE,"B061196P";#N/A,#N/A,FALSE,"B061196";#N/A,#N/A,FALSE,"Relatório1";#N/A,#N/A,FALSE,"Relatório2";#N/A,#N/A,FALSE,"Relatório3";#N/A,#N/A,FALSE,"Relatório4 ";#N/A,#N/A,FALSE,"Relatório5";#N/A,#N/A,FALSE,"Relatório6";#N/A,#N/A,FALSE,"Relatório7";#N/A,#N/A,FALSE,"Relatório8"}</definedName>
    <definedName name="_________Ger2001" localSheetId="57" hidden="1">{#N/A,#N/A,FALSE,"B061196P";#N/A,#N/A,FALSE,"B061196";#N/A,#N/A,FALSE,"Relatório1";#N/A,#N/A,FALSE,"Relatório2";#N/A,#N/A,FALSE,"Relatório3";#N/A,#N/A,FALSE,"Relatório4 ";#N/A,#N/A,FALSE,"Relatório5";#N/A,#N/A,FALSE,"Relatório6";#N/A,#N/A,FALSE,"Relatório7";#N/A,#N/A,FALSE,"Relatório8"}</definedName>
    <definedName name="_________Ger2001" hidden="1">{#N/A,#N/A,FALSE,"B061196P";#N/A,#N/A,FALSE,"B061196";#N/A,#N/A,FALSE,"Relatório1";#N/A,#N/A,FALSE,"Relatório2";#N/A,#N/A,FALSE,"Relatório3";#N/A,#N/A,FALSE,"Relatório4 ";#N/A,#N/A,FALSE,"Relatório5";#N/A,#N/A,FALSE,"Relatório6";#N/A,#N/A,FALSE,"Relatório7";#N/A,#N/A,FALSE,"Relatório8"}</definedName>
    <definedName name="_________ip2" localSheetId="57" hidden="1">{#N/A,#N/A,FALSE,"B061196P";#N/A,#N/A,FALSE,"B061196";#N/A,#N/A,FALSE,"Relatório1";#N/A,#N/A,FALSE,"Relatório2";#N/A,#N/A,FALSE,"Relatório3";#N/A,#N/A,FALSE,"Relatório4 ";#N/A,#N/A,FALSE,"Relatório5";#N/A,#N/A,FALSE,"Relatório6";#N/A,#N/A,FALSE,"Relatório7";#N/A,#N/A,FALSE,"Relatório8"}</definedName>
    <definedName name="_________ip2" hidden="1">{#N/A,#N/A,FALSE,"B061196P";#N/A,#N/A,FALSE,"B061196";#N/A,#N/A,FALSE,"Relatório1";#N/A,#N/A,FALSE,"Relatório2";#N/A,#N/A,FALSE,"Relatório3";#N/A,#N/A,FALSE,"Relatório4 ";#N/A,#N/A,FALSE,"Relatório5";#N/A,#N/A,FALSE,"Relatório6";#N/A,#N/A,FALSE,"Relatório7";#N/A,#N/A,FALSE,"Relatório8"}</definedName>
    <definedName name="_______asq1" localSheetId="57" hidden="1">{#N/A,#N/A,FALSE,"B061196P";#N/A,#N/A,FALSE,"B061196";#N/A,#N/A,FALSE,"Relatório1";#N/A,#N/A,FALSE,"Relatório2";#N/A,#N/A,FALSE,"Relatório3";#N/A,#N/A,FALSE,"Relatório4 ";#N/A,#N/A,FALSE,"Relatório5";#N/A,#N/A,FALSE,"Relatório6";#N/A,#N/A,FALSE,"Relatório7";#N/A,#N/A,FALSE,"Relatório8"}</definedName>
    <definedName name="_______asq1" hidden="1">{#N/A,#N/A,FALSE,"B061196P";#N/A,#N/A,FALSE,"B061196";#N/A,#N/A,FALSE,"Relatório1";#N/A,#N/A,FALSE,"Relatório2";#N/A,#N/A,FALSE,"Relatório3";#N/A,#N/A,FALSE,"Relatório4 ";#N/A,#N/A,FALSE,"Relatório5";#N/A,#N/A,FALSE,"Relatório6";#N/A,#N/A,FALSE,"Relatório7";#N/A,#N/A,FALSE,"Relatório8"}</definedName>
    <definedName name="_______dez2" localSheetId="57" hidden="1">{#N/A,#N/A,FALSE,"B061196P";#N/A,#N/A,FALSE,"B061196";#N/A,#N/A,FALSE,"Relatório1";#N/A,#N/A,FALSE,"Relatório2";#N/A,#N/A,FALSE,"Relatório3";#N/A,#N/A,FALSE,"Relatório4 ";#N/A,#N/A,FALSE,"Relatório5";#N/A,#N/A,FALSE,"Relatório6";#N/A,#N/A,FALSE,"Relatório7";#N/A,#N/A,FALSE,"Relatório8"}</definedName>
    <definedName name="_______dez2" hidden="1">{#N/A,#N/A,FALSE,"B061196P";#N/A,#N/A,FALSE,"B061196";#N/A,#N/A,FALSE,"Relatório1";#N/A,#N/A,FALSE,"Relatório2";#N/A,#N/A,FALSE,"Relatório3";#N/A,#N/A,FALSE,"Relatório4 ";#N/A,#N/A,FALSE,"Relatório5";#N/A,#N/A,FALSE,"Relatório6";#N/A,#N/A,FALSE,"Relatório7";#N/A,#N/A,FALSE,"Relatório8"}</definedName>
    <definedName name="_______f2" localSheetId="57" hidden="1">{#N/A,#N/A,FALSE,"B061196P";#N/A,#N/A,FALSE,"B061196";#N/A,#N/A,FALSE,"Relatório1";#N/A,#N/A,FALSE,"Relatório2";#N/A,#N/A,FALSE,"Relatório3";#N/A,#N/A,FALSE,"Relatório4 ";#N/A,#N/A,FALSE,"Relatório5";#N/A,#N/A,FALSE,"Relatório6";#N/A,#N/A,FALSE,"Relatório7";#N/A,#N/A,FALSE,"Relatório8"}</definedName>
    <definedName name="_______f2" hidden="1">{#N/A,#N/A,FALSE,"B061196P";#N/A,#N/A,FALSE,"B061196";#N/A,#N/A,FALSE,"Relatório1";#N/A,#N/A,FALSE,"Relatório2";#N/A,#N/A,FALSE,"Relatório3";#N/A,#N/A,FALSE,"Relatório4 ";#N/A,#N/A,FALSE,"Relatório5";#N/A,#N/A,FALSE,"Relatório6";#N/A,#N/A,FALSE,"Relatório7";#N/A,#N/A,FALSE,"Relatório8"}</definedName>
    <definedName name="_______fer2" localSheetId="57" hidden="1">{#N/A,#N/A,FALSE,"B061196P";#N/A,#N/A,FALSE,"B061196";#N/A,#N/A,FALSE,"Relatório1";#N/A,#N/A,FALSE,"Relatório2";#N/A,#N/A,FALSE,"Relatório3";#N/A,#N/A,FALSE,"Relatório4 ";#N/A,#N/A,FALSE,"Relatório5";#N/A,#N/A,FALSE,"Relatório6";#N/A,#N/A,FALSE,"Relatório7";#N/A,#N/A,FALSE,"Relatório8"}</definedName>
    <definedName name="_______fer2" hidden="1">{#N/A,#N/A,FALSE,"B061196P";#N/A,#N/A,FALSE,"B061196";#N/A,#N/A,FALSE,"Relatório1";#N/A,#N/A,FALSE,"Relatório2";#N/A,#N/A,FALSE,"Relatório3";#N/A,#N/A,FALSE,"Relatório4 ";#N/A,#N/A,FALSE,"Relatório5";#N/A,#N/A,FALSE,"Relatório6";#N/A,#N/A,FALSE,"Relatório7";#N/A,#N/A,FALSE,"Relatório8"}</definedName>
    <definedName name="_______ger2" localSheetId="57" hidden="1">{#N/A,#N/A,FALSE,"B061196P";#N/A,#N/A,FALSE,"B061196";#N/A,#N/A,FALSE,"Relatório1";#N/A,#N/A,FALSE,"Relatório2";#N/A,#N/A,FALSE,"Relatório3";#N/A,#N/A,FALSE,"Relatório4 ";#N/A,#N/A,FALSE,"Relatório5";#N/A,#N/A,FALSE,"Relatório6";#N/A,#N/A,FALSE,"Relatório7";#N/A,#N/A,FALSE,"Relatório8"}</definedName>
    <definedName name="_______ger2" hidden="1">{#N/A,#N/A,FALSE,"B061196P";#N/A,#N/A,FALSE,"B061196";#N/A,#N/A,FALSE,"Relatório1";#N/A,#N/A,FALSE,"Relatório2";#N/A,#N/A,FALSE,"Relatório3";#N/A,#N/A,FALSE,"Relatório4 ";#N/A,#N/A,FALSE,"Relatório5";#N/A,#N/A,FALSE,"Relatório6";#N/A,#N/A,FALSE,"Relatório7";#N/A,#N/A,FALSE,"Relatório8"}</definedName>
    <definedName name="_______ger20012" localSheetId="57" hidden="1">{#N/A,#N/A,FALSE,"B061196P";#N/A,#N/A,FALSE,"B061196";#N/A,#N/A,FALSE,"Relatório1";#N/A,#N/A,FALSE,"Relatório2";#N/A,#N/A,FALSE,"Relatório3";#N/A,#N/A,FALSE,"Relatório4 ";#N/A,#N/A,FALSE,"Relatório5";#N/A,#N/A,FALSE,"Relatório6";#N/A,#N/A,FALSE,"Relatório7";#N/A,#N/A,FALSE,"Relatório8"}</definedName>
    <definedName name="_______ger20012" hidden="1">{#N/A,#N/A,FALSE,"B061196P";#N/A,#N/A,FALSE,"B061196";#N/A,#N/A,FALSE,"Relatório1";#N/A,#N/A,FALSE,"Relatório2";#N/A,#N/A,FALSE,"Relatório3";#N/A,#N/A,FALSE,"Relatório4 ";#N/A,#N/A,FALSE,"Relatório5";#N/A,#N/A,FALSE,"Relatório6";#N/A,#N/A,FALSE,"Relatório7";#N/A,#N/A,FALSE,"Relatório8"}</definedName>
    <definedName name="______asq1" localSheetId="57" hidden="1">{#N/A,#N/A,FALSE,"B061196P";#N/A,#N/A,FALSE,"B061196";#N/A,#N/A,FALSE,"Relatório1";#N/A,#N/A,FALSE,"Relatório2";#N/A,#N/A,FALSE,"Relatório3";#N/A,#N/A,FALSE,"Relatório4 ";#N/A,#N/A,FALSE,"Relatório5";#N/A,#N/A,FALSE,"Relatório6";#N/A,#N/A,FALSE,"Relatório7";#N/A,#N/A,FALSE,"Relatório8"}</definedName>
    <definedName name="______asq1" hidden="1">{#N/A,#N/A,FALSE,"B061196P";#N/A,#N/A,FALSE,"B061196";#N/A,#N/A,FALSE,"Relatório1";#N/A,#N/A,FALSE,"Relatório2";#N/A,#N/A,FALSE,"Relatório3";#N/A,#N/A,FALSE,"Relatório4 ";#N/A,#N/A,FALSE,"Relatório5";#N/A,#N/A,FALSE,"Relatório6";#N/A,#N/A,FALSE,"Relatório7";#N/A,#N/A,FALSE,"Relatório8"}</definedName>
    <definedName name="______dez2" localSheetId="57" hidden="1">{#N/A,#N/A,FALSE,"B061196P";#N/A,#N/A,FALSE,"B061196";#N/A,#N/A,FALSE,"Relatório1";#N/A,#N/A,FALSE,"Relatório2";#N/A,#N/A,FALSE,"Relatório3";#N/A,#N/A,FALSE,"Relatório4 ";#N/A,#N/A,FALSE,"Relatório5";#N/A,#N/A,FALSE,"Relatório6";#N/A,#N/A,FALSE,"Relatório7";#N/A,#N/A,FALSE,"Relatório8"}</definedName>
    <definedName name="______dez2" hidden="1">{#N/A,#N/A,FALSE,"B061196P";#N/A,#N/A,FALSE,"B061196";#N/A,#N/A,FALSE,"Relatório1";#N/A,#N/A,FALSE,"Relatório2";#N/A,#N/A,FALSE,"Relatório3";#N/A,#N/A,FALSE,"Relatório4 ";#N/A,#N/A,FALSE,"Relatório5";#N/A,#N/A,FALSE,"Relatório6";#N/A,#N/A,FALSE,"Relatório7";#N/A,#N/A,FALSE,"Relatório8"}</definedName>
    <definedName name="______f2" localSheetId="57" hidden="1">{#N/A,#N/A,FALSE,"B061196P";#N/A,#N/A,FALSE,"B061196";#N/A,#N/A,FALSE,"Relatório1";#N/A,#N/A,FALSE,"Relatório2";#N/A,#N/A,FALSE,"Relatório3";#N/A,#N/A,FALSE,"Relatório4 ";#N/A,#N/A,FALSE,"Relatório5";#N/A,#N/A,FALSE,"Relatório6";#N/A,#N/A,FALSE,"Relatório7";#N/A,#N/A,FALSE,"Relatório8"}</definedName>
    <definedName name="______f2" hidden="1">{#N/A,#N/A,FALSE,"B061196P";#N/A,#N/A,FALSE,"B061196";#N/A,#N/A,FALSE,"Relatório1";#N/A,#N/A,FALSE,"Relatório2";#N/A,#N/A,FALSE,"Relatório3";#N/A,#N/A,FALSE,"Relatório4 ";#N/A,#N/A,FALSE,"Relatório5";#N/A,#N/A,FALSE,"Relatório6";#N/A,#N/A,FALSE,"Relatório7";#N/A,#N/A,FALSE,"Relatório8"}</definedName>
    <definedName name="______fer2" localSheetId="57" hidden="1">{#N/A,#N/A,FALSE,"B061196P";#N/A,#N/A,FALSE,"B061196";#N/A,#N/A,FALSE,"Relatório1";#N/A,#N/A,FALSE,"Relatório2";#N/A,#N/A,FALSE,"Relatório3";#N/A,#N/A,FALSE,"Relatório4 ";#N/A,#N/A,FALSE,"Relatório5";#N/A,#N/A,FALSE,"Relatório6";#N/A,#N/A,FALSE,"Relatório7";#N/A,#N/A,FALSE,"Relatório8"}</definedName>
    <definedName name="______fer2" hidden="1">{#N/A,#N/A,FALSE,"B061196P";#N/A,#N/A,FALSE,"B061196";#N/A,#N/A,FALSE,"Relatório1";#N/A,#N/A,FALSE,"Relatório2";#N/A,#N/A,FALSE,"Relatório3";#N/A,#N/A,FALSE,"Relatório4 ";#N/A,#N/A,FALSE,"Relatório5";#N/A,#N/A,FALSE,"Relatório6";#N/A,#N/A,FALSE,"Relatório7";#N/A,#N/A,FALSE,"Relatório8"}</definedName>
    <definedName name="______ger2" localSheetId="57" hidden="1">{#N/A,#N/A,FALSE,"B061196P";#N/A,#N/A,FALSE,"B061196";#N/A,#N/A,FALSE,"Relatório1";#N/A,#N/A,FALSE,"Relatório2";#N/A,#N/A,FALSE,"Relatório3";#N/A,#N/A,FALSE,"Relatório4 ";#N/A,#N/A,FALSE,"Relatório5";#N/A,#N/A,FALSE,"Relatório6";#N/A,#N/A,FALSE,"Relatório7";#N/A,#N/A,FALSE,"Relatório8"}</definedName>
    <definedName name="______ger2" hidden="1">{#N/A,#N/A,FALSE,"B061196P";#N/A,#N/A,FALSE,"B061196";#N/A,#N/A,FALSE,"Relatório1";#N/A,#N/A,FALSE,"Relatório2";#N/A,#N/A,FALSE,"Relatório3";#N/A,#N/A,FALSE,"Relatório4 ";#N/A,#N/A,FALSE,"Relatório5";#N/A,#N/A,FALSE,"Relatório6";#N/A,#N/A,FALSE,"Relatório7";#N/A,#N/A,FALSE,"Relatório8"}</definedName>
    <definedName name="______Ger2001" localSheetId="57" hidden="1">{#N/A,#N/A,FALSE,"B061196P";#N/A,#N/A,FALSE,"B061196";#N/A,#N/A,FALSE,"Relatório1";#N/A,#N/A,FALSE,"Relatório2";#N/A,#N/A,FALSE,"Relatório3";#N/A,#N/A,FALSE,"Relatório4 ";#N/A,#N/A,FALSE,"Relatório5";#N/A,#N/A,FALSE,"Relatório6";#N/A,#N/A,FALSE,"Relatório7";#N/A,#N/A,FALSE,"Relatório8"}</definedName>
    <definedName name="______Ger2001" hidden="1">{#N/A,#N/A,FALSE,"B061196P";#N/A,#N/A,FALSE,"B061196";#N/A,#N/A,FALSE,"Relatório1";#N/A,#N/A,FALSE,"Relatório2";#N/A,#N/A,FALSE,"Relatório3";#N/A,#N/A,FALSE,"Relatório4 ";#N/A,#N/A,FALSE,"Relatório5";#N/A,#N/A,FALSE,"Relatório6";#N/A,#N/A,FALSE,"Relatório7";#N/A,#N/A,FALSE,"Relatório8"}</definedName>
    <definedName name="______ger20012" localSheetId="57" hidden="1">{#N/A,#N/A,FALSE,"B061196P";#N/A,#N/A,FALSE,"B061196";#N/A,#N/A,FALSE,"Relatório1";#N/A,#N/A,FALSE,"Relatório2";#N/A,#N/A,FALSE,"Relatório3";#N/A,#N/A,FALSE,"Relatório4 ";#N/A,#N/A,FALSE,"Relatório5";#N/A,#N/A,FALSE,"Relatório6";#N/A,#N/A,FALSE,"Relatório7";#N/A,#N/A,FALSE,"Relatório8"}</definedName>
    <definedName name="______ger20012" hidden="1">{#N/A,#N/A,FALSE,"B061196P";#N/A,#N/A,FALSE,"B061196";#N/A,#N/A,FALSE,"Relatório1";#N/A,#N/A,FALSE,"Relatório2";#N/A,#N/A,FALSE,"Relatório3";#N/A,#N/A,FALSE,"Relatório4 ";#N/A,#N/A,FALSE,"Relatório5";#N/A,#N/A,FALSE,"Relatório6";#N/A,#N/A,FALSE,"Relatório7";#N/A,#N/A,FALSE,"Relatório8"}</definedName>
    <definedName name="______ip2" localSheetId="57" hidden="1">{#N/A,#N/A,FALSE,"B061196P";#N/A,#N/A,FALSE,"B061196";#N/A,#N/A,FALSE,"Relatório1";#N/A,#N/A,FALSE,"Relatório2";#N/A,#N/A,FALSE,"Relatório3";#N/A,#N/A,FALSE,"Relatório4 ";#N/A,#N/A,FALSE,"Relatório5";#N/A,#N/A,FALSE,"Relatório6";#N/A,#N/A,FALSE,"Relatório7";#N/A,#N/A,FALSE,"Relatório8"}</definedName>
    <definedName name="______ip2" hidden="1">{#N/A,#N/A,FALSE,"B061196P";#N/A,#N/A,FALSE,"B061196";#N/A,#N/A,FALSE,"Relatório1";#N/A,#N/A,FALSE,"Relatório2";#N/A,#N/A,FALSE,"Relatório3";#N/A,#N/A,FALSE,"Relatório4 ";#N/A,#N/A,FALSE,"Relatório5";#N/A,#N/A,FALSE,"Relatório6";#N/A,#N/A,FALSE,"Relatório7";#N/A,#N/A,FALSE,"Relatório8"}</definedName>
    <definedName name="_____asq1" localSheetId="57" hidden="1">{#N/A,#N/A,FALSE,"B061196P";#N/A,#N/A,FALSE,"B061196";#N/A,#N/A,FALSE,"Relatório1";#N/A,#N/A,FALSE,"Relatório2";#N/A,#N/A,FALSE,"Relatório3";#N/A,#N/A,FALSE,"Relatório4 ";#N/A,#N/A,FALSE,"Relatório5";#N/A,#N/A,FALSE,"Relatório6";#N/A,#N/A,FALSE,"Relatório7";#N/A,#N/A,FALSE,"Relatório8"}</definedName>
    <definedName name="_____asq1" hidden="1">{#N/A,#N/A,FALSE,"B061196P";#N/A,#N/A,FALSE,"B061196";#N/A,#N/A,FALSE,"Relatório1";#N/A,#N/A,FALSE,"Relatório2";#N/A,#N/A,FALSE,"Relatório3";#N/A,#N/A,FALSE,"Relatório4 ";#N/A,#N/A,FALSE,"Relatório5";#N/A,#N/A,FALSE,"Relatório6";#N/A,#N/A,FALSE,"Relatório7";#N/A,#N/A,FALSE,"Relatório8"}</definedName>
    <definedName name="_____dez2" localSheetId="57" hidden="1">{#N/A,#N/A,FALSE,"B061196P";#N/A,#N/A,FALSE,"B061196";#N/A,#N/A,FALSE,"Relatório1";#N/A,#N/A,FALSE,"Relatório2";#N/A,#N/A,FALSE,"Relatório3";#N/A,#N/A,FALSE,"Relatório4 ";#N/A,#N/A,FALSE,"Relatório5";#N/A,#N/A,FALSE,"Relatório6";#N/A,#N/A,FALSE,"Relatório7";#N/A,#N/A,FALSE,"Relatório8"}</definedName>
    <definedName name="_____dez2" hidden="1">{#N/A,#N/A,FALSE,"B061196P";#N/A,#N/A,FALSE,"B061196";#N/A,#N/A,FALSE,"Relatório1";#N/A,#N/A,FALSE,"Relatório2";#N/A,#N/A,FALSE,"Relatório3";#N/A,#N/A,FALSE,"Relatório4 ";#N/A,#N/A,FALSE,"Relatório5";#N/A,#N/A,FALSE,"Relatório6";#N/A,#N/A,FALSE,"Relatório7";#N/A,#N/A,FALSE,"Relatório8"}</definedName>
    <definedName name="_____f2" localSheetId="57" hidden="1">{#N/A,#N/A,FALSE,"B061196P";#N/A,#N/A,FALSE,"B061196";#N/A,#N/A,FALSE,"Relatório1";#N/A,#N/A,FALSE,"Relatório2";#N/A,#N/A,FALSE,"Relatório3";#N/A,#N/A,FALSE,"Relatório4 ";#N/A,#N/A,FALSE,"Relatório5";#N/A,#N/A,FALSE,"Relatório6";#N/A,#N/A,FALSE,"Relatório7";#N/A,#N/A,FALSE,"Relatório8"}</definedName>
    <definedName name="_____f2" hidden="1">{#N/A,#N/A,FALSE,"B061196P";#N/A,#N/A,FALSE,"B061196";#N/A,#N/A,FALSE,"Relatório1";#N/A,#N/A,FALSE,"Relatório2";#N/A,#N/A,FALSE,"Relatório3";#N/A,#N/A,FALSE,"Relatório4 ";#N/A,#N/A,FALSE,"Relatório5";#N/A,#N/A,FALSE,"Relatório6";#N/A,#N/A,FALSE,"Relatório7";#N/A,#N/A,FALSE,"Relatório8"}</definedName>
    <definedName name="_____fer2" localSheetId="57" hidden="1">{#N/A,#N/A,FALSE,"B061196P";#N/A,#N/A,FALSE,"B061196";#N/A,#N/A,FALSE,"Relatório1";#N/A,#N/A,FALSE,"Relatório2";#N/A,#N/A,FALSE,"Relatório3";#N/A,#N/A,FALSE,"Relatório4 ";#N/A,#N/A,FALSE,"Relatório5";#N/A,#N/A,FALSE,"Relatório6";#N/A,#N/A,FALSE,"Relatório7";#N/A,#N/A,FALSE,"Relatório8"}</definedName>
    <definedName name="_____fer2" hidden="1">{#N/A,#N/A,FALSE,"B061196P";#N/A,#N/A,FALSE,"B061196";#N/A,#N/A,FALSE,"Relatório1";#N/A,#N/A,FALSE,"Relatório2";#N/A,#N/A,FALSE,"Relatório3";#N/A,#N/A,FALSE,"Relatório4 ";#N/A,#N/A,FALSE,"Relatório5";#N/A,#N/A,FALSE,"Relatório6";#N/A,#N/A,FALSE,"Relatório7";#N/A,#N/A,FALSE,"Relatório8"}</definedName>
    <definedName name="_____ger2" localSheetId="57" hidden="1">{#N/A,#N/A,FALSE,"B061196P";#N/A,#N/A,FALSE,"B061196";#N/A,#N/A,FALSE,"Relatório1";#N/A,#N/A,FALSE,"Relatório2";#N/A,#N/A,FALSE,"Relatório3";#N/A,#N/A,FALSE,"Relatório4 ";#N/A,#N/A,FALSE,"Relatório5";#N/A,#N/A,FALSE,"Relatório6";#N/A,#N/A,FALSE,"Relatório7";#N/A,#N/A,FALSE,"Relatório8"}</definedName>
    <definedName name="_____ger2" hidden="1">{#N/A,#N/A,FALSE,"B061196P";#N/A,#N/A,FALSE,"B061196";#N/A,#N/A,FALSE,"Relatório1";#N/A,#N/A,FALSE,"Relatório2";#N/A,#N/A,FALSE,"Relatório3";#N/A,#N/A,FALSE,"Relatório4 ";#N/A,#N/A,FALSE,"Relatório5";#N/A,#N/A,FALSE,"Relatório6";#N/A,#N/A,FALSE,"Relatório7";#N/A,#N/A,FALSE,"Relatório8"}</definedName>
    <definedName name="_____ger20012" localSheetId="57" hidden="1">{#N/A,#N/A,FALSE,"B061196P";#N/A,#N/A,FALSE,"B061196";#N/A,#N/A,FALSE,"Relatório1";#N/A,#N/A,FALSE,"Relatório2";#N/A,#N/A,FALSE,"Relatório3";#N/A,#N/A,FALSE,"Relatório4 ";#N/A,#N/A,FALSE,"Relatório5";#N/A,#N/A,FALSE,"Relatório6";#N/A,#N/A,FALSE,"Relatório7";#N/A,#N/A,FALSE,"Relatório8"}</definedName>
    <definedName name="_____ger20012" hidden="1">{#N/A,#N/A,FALSE,"B061196P";#N/A,#N/A,FALSE,"B061196";#N/A,#N/A,FALSE,"Relatório1";#N/A,#N/A,FALSE,"Relatório2";#N/A,#N/A,FALSE,"Relatório3";#N/A,#N/A,FALSE,"Relatório4 ";#N/A,#N/A,FALSE,"Relatório5";#N/A,#N/A,FALSE,"Relatório6";#N/A,#N/A,FALSE,"Relatório7";#N/A,#N/A,FALSE,"Relatório8"}</definedName>
    <definedName name="____Ger2001" localSheetId="57" hidden="1">{#N/A,#N/A,FALSE,"B061196P";#N/A,#N/A,FALSE,"B061196";#N/A,#N/A,FALSE,"Relatório1";#N/A,#N/A,FALSE,"Relatório2";#N/A,#N/A,FALSE,"Relatório3";#N/A,#N/A,FALSE,"Relatório4 ";#N/A,#N/A,FALSE,"Relatório5";#N/A,#N/A,FALSE,"Relatório6";#N/A,#N/A,FALSE,"Relatório7";#N/A,#N/A,FALSE,"Relatório8"}</definedName>
    <definedName name="____Ger2001" hidden="1">{#N/A,#N/A,FALSE,"B061196P";#N/A,#N/A,FALSE,"B061196";#N/A,#N/A,FALSE,"Relatório1";#N/A,#N/A,FALSE,"Relatório2";#N/A,#N/A,FALSE,"Relatório3";#N/A,#N/A,FALSE,"Relatório4 ";#N/A,#N/A,FALSE,"Relatório5";#N/A,#N/A,FALSE,"Relatório6";#N/A,#N/A,FALSE,"Relatório7";#N/A,#N/A,FALSE,"Relatório8"}</definedName>
    <definedName name="___Ger2001" localSheetId="57" hidden="1">{#N/A,#N/A,FALSE,"B061196P";#N/A,#N/A,FALSE,"B061196";#N/A,#N/A,FALSE,"Relatório1";#N/A,#N/A,FALSE,"Relatório2";#N/A,#N/A,FALSE,"Relatório3";#N/A,#N/A,FALSE,"Relatório4 ";#N/A,#N/A,FALSE,"Relatório5";#N/A,#N/A,FALSE,"Relatório6";#N/A,#N/A,FALSE,"Relatório7";#N/A,#N/A,FALSE,"Relatório8"}</definedName>
    <definedName name="___Ger2001" hidden="1">{#N/A,#N/A,FALSE,"B061196P";#N/A,#N/A,FALSE,"B061196";#N/A,#N/A,FALSE,"Relatório1";#N/A,#N/A,FALSE,"Relatório2";#N/A,#N/A,FALSE,"Relatório3";#N/A,#N/A,FALSE,"Relatório4 ";#N/A,#N/A,FALSE,"Relatório5";#N/A,#N/A,FALSE,"Relatório6";#N/A,#N/A,FALSE,"Relatório7";#N/A,#N/A,FALSE,"Relatório8"}</definedName>
    <definedName name="___ip2" localSheetId="57" hidden="1">{#N/A,#N/A,FALSE,"B061196P";#N/A,#N/A,FALSE,"B061196";#N/A,#N/A,FALSE,"Relatório1";#N/A,#N/A,FALSE,"Relatório2";#N/A,#N/A,FALSE,"Relatório3";#N/A,#N/A,FALSE,"Relatório4 ";#N/A,#N/A,FALSE,"Relatório5";#N/A,#N/A,FALSE,"Relatório6";#N/A,#N/A,FALSE,"Relatório7";#N/A,#N/A,FALSE,"Relatório8"}</definedName>
    <definedName name="___ip2" hidden="1">{#N/A,#N/A,FALSE,"B061196P";#N/A,#N/A,FALSE,"B061196";#N/A,#N/A,FALSE,"Relatório1";#N/A,#N/A,FALSE,"Relatório2";#N/A,#N/A,FALSE,"Relatório3";#N/A,#N/A,FALSE,"Relatório4 ";#N/A,#N/A,FALSE,"Relatório5";#N/A,#N/A,FALSE,"Relatório6";#N/A,#N/A,FALSE,"Relatório7";#N/A,#N/A,FALSE,"Relatório8"}</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localSheetId="46" hidden="1">#REF!</definedName>
    <definedName name="__123Graph_A" localSheetId="57" hidden="1">#REF!</definedName>
    <definedName name="__123Graph_A" localSheetId="59" hidden="1">#REF!</definedName>
    <definedName name="__123Graph_A" hidden="1">#REF!</definedName>
    <definedName name="__123Graph_ABERLGRAP" localSheetId="46" hidden="1">'[2]Time series'!#REF!</definedName>
    <definedName name="__123Graph_ABERLGRAP" localSheetId="59" hidden="1">'[2]Time series'!#REF!</definedName>
    <definedName name="__123Graph_ABERLGRAP" hidden="1">'[2]Time series'!#REF!</definedName>
    <definedName name="__123Graph_ABKSRESRV" localSheetId="46" hidden="1">[3]BOG!#REF!</definedName>
    <definedName name="__123Graph_ABKSRESRV" localSheetId="59" hidden="1">[3]BOG!#REF!</definedName>
    <definedName name="__123Graph_ABKSRESRV" hidden="1">[3]BOG!#REF!</definedName>
    <definedName name="__123Graph_ABSYSASST" hidden="1">[4]interv!$C$37:$K$37</definedName>
    <definedName name="__123Graph_ACATCH1" localSheetId="46" hidden="1">'[2]Time series'!#REF!</definedName>
    <definedName name="__123Graph_ACATCH1" localSheetId="59" hidden="1">'[2]Time series'!#REF!</definedName>
    <definedName name="__123Graph_ACATCH1" hidden="1">'[2]Time series'!#REF!</definedName>
    <definedName name="__123Graph_ACBASSETS" hidden="1">[4]interv!$C$34:$K$34</definedName>
    <definedName name="__123Graph_AChart1" localSheetId="46" hidden="1">'[5]2'!#REF!</definedName>
    <definedName name="__123Graph_AChart1" localSheetId="59" hidden="1">'[5]2'!#REF!</definedName>
    <definedName name="__123Graph_AChart1" hidden="1">'[5]2'!#REF!</definedName>
    <definedName name="__123Graph_AChart2" localSheetId="46" hidden="1">'[5]2'!#REF!</definedName>
    <definedName name="__123Graph_AChart2" localSheetId="59" hidden="1">'[5]2'!#REF!</definedName>
    <definedName name="__123Graph_AChart2" hidden="1">'[5]2'!#REF!</definedName>
    <definedName name="__123Graph_AChart3" localSheetId="46" hidden="1">'[5]2'!#REF!</definedName>
    <definedName name="__123Graph_AChart3" localSheetId="59" hidden="1">'[5]2'!#REF!</definedName>
    <definedName name="__123Graph_AChart3" hidden="1">'[5]2'!#REF!</definedName>
    <definedName name="__123Graph_ACONVERG1" localSheetId="46" hidden="1">'[2]Time series'!#REF!</definedName>
    <definedName name="__123Graph_ACONVERG1" localSheetId="59" hidden="1">'[2]Time series'!#REF!</definedName>
    <definedName name="__123Graph_ACONVERG1" hidden="1">'[2]Time series'!#REF!</definedName>
    <definedName name="__123Graph_ACurrent" hidden="1">[6]CPIINDEX!$O$263:$O$310</definedName>
    <definedName name="__123Graph_AECTOT" localSheetId="46" hidden="1">#REF!</definedName>
    <definedName name="__123Graph_AECTOT" localSheetId="57" hidden="1">#REF!</definedName>
    <definedName name="__123Graph_AECTOT" localSheetId="59" hidden="1">#REF!</definedName>
    <definedName name="__123Graph_AECTOT" hidden="1">#REF!</definedName>
    <definedName name="__123Graph_AERDOLLAR" hidden="1">'[7]ex rate'!$F$30:$AM$30</definedName>
    <definedName name="__123Graph_AERRUBLE" hidden="1">'[7]ex rate'!$F$31:$AM$31</definedName>
    <definedName name="__123Graph_AGFS.3" hidden="1">[8]GFS!$T$14:$V$14</definedName>
    <definedName name="__123Graph_AGRAPH1" hidden="1">[9]T17_T18_MSURC!$E$831:$I$831</definedName>
    <definedName name="__123Graph_AGRAPH2" localSheetId="46" hidden="1">'[2]Time series'!#REF!</definedName>
    <definedName name="__123Graph_AGRAPH2" localSheetId="59" hidden="1">'[2]Time series'!#REF!</definedName>
    <definedName name="__123Graph_AGRAPH2" hidden="1">'[2]Time series'!#REF!</definedName>
    <definedName name="__123Graph_AGRAPH41" localSheetId="46" hidden="1">'[2]Time series'!#REF!</definedName>
    <definedName name="__123Graph_AGRAPH41" localSheetId="59" hidden="1">'[2]Time series'!#REF!</definedName>
    <definedName name="__123Graph_AGRAPH41" hidden="1">'[2]Time series'!#REF!</definedName>
    <definedName name="__123Graph_AGRAPH42" localSheetId="46" hidden="1">'[2]Time series'!#REF!</definedName>
    <definedName name="__123Graph_AGRAPH42" localSheetId="59" hidden="1">'[2]Time series'!#REF!</definedName>
    <definedName name="__123Graph_AGRAPH42" hidden="1">'[2]Time series'!#REF!</definedName>
    <definedName name="__123Graph_AGRAPH44" localSheetId="46" hidden="1">'[2]Time series'!#REF!</definedName>
    <definedName name="__123Graph_AGRAPH44" localSheetId="59" hidden="1">'[2]Time series'!#REF!</definedName>
    <definedName name="__123Graph_AGRAPH44" hidden="1">'[2]Time series'!#REF!</definedName>
    <definedName name="__123Graph_AIBRD_LEND" hidden="1">[10]WB!$Q$13:$AK$13</definedName>
    <definedName name="__123Graph_AIMPORTS" localSheetId="46" hidden="1">'[11]CA input'!#REF!</definedName>
    <definedName name="__123Graph_AIMPORTS" localSheetId="59" hidden="1">'[11]CA input'!#REF!</definedName>
    <definedName name="__123Graph_AIMPORTS" hidden="1">'[11]CA input'!#REF!</definedName>
    <definedName name="__123Graph_AMIMPMAC" hidden="1">[12]monimp!$E$38:$N$38</definedName>
    <definedName name="__123Graph_AMONEY" localSheetId="46" hidden="1">'[13]MonSurv-BC'!#REF!</definedName>
    <definedName name="__123Graph_AMONEY" localSheetId="59" hidden="1">'[13]MonSurv-BC'!#REF!</definedName>
    <definedName name="__123Graph_AMONEY" hidden="1">'[13]MonSurv-BC'!#REF!</definedName>
    <definedName name="__123Graph_AMONIMP" hidden="1">[12]monimp!$E$31:$N$31</definedName>
    <definedName name="__123Graph_AMULTVELO" hidden="1">[12]interv!$C$31:$K$31</definedName>
    <definedName name="__123Graph_APERIB" localSheetId="46" hidden="1">'[2]Time series'!#REF!</definedName>
    <definedName name="__123Graph_APERIB" localSheetId="59" hidden="1">'[2]Time series'!#REF!</definedName>
    <definedName name="__123Graph_APERIB" hidden="1">'[2]Time series'!#REF!</definedName>
    <definedName name="__123Graph_APIPELINE" hidden="1">[10]BoP!$U$359:$AQ$359</definedName>
    <definedName name="__123Graph_APRODABSC" localSheetId="46" hidden="1">'[2]Time series'!#REF!</definedName>
    <definedName name="__123Graph_APRODABSC" localSheetId="59" hidden="1">'[2]Time series'!#REF!</definedName>
    <definedName name="__123Graph_APRODABSC" hidden="1">'[2]Time series'!#REF!</definedName>
    <definedName name="__123Graph_APRODABSD" localSheetId="46" hidden="1">'[2]Time series'!#REF!</definedName>
    <definedName name="__123Graph_APRODABSD" localSheetId="59" hidden="1">'[2]Time series'!#REF!</definedName>
    <definedName name="__123Graph_APRODABSD" hidden="1">'[2]Time series'!#REF!</definedName>
    <definedName name="__123Graph_APRODTRE2" localSheetId="46" hidden="1">'[2]Time series'!#REF!</definedName>
    <definedName name="__123Graph_APRODTRE2" localSheetId="59" hidden="1">'[2]Time series'!#REF!</definedName>
    <definedName name="__123Graph_APRODTRE2" hidden="1">'[2]Time series'!#REF!</definedName>
    <definedName name="__123Graph_APRODTRE3" localSheetId="46" hidden="1">'[2]Time series'!#REF!</definedName>
    <definedName name="__123Graph_APRODTRE3" localSheetId="59" hidden="1">'[2]Time series'!#REF!</definedName>
    <definedName name="__123Graph_APRODTRE3" hidden="1">'[2]Time series'!#REF!</definedName>
    <definedName name="__123Graph_APRODTRE4" localSheetId="46" hidden="1">'[2]Time series'!#REF!</definedName>
    <definedName name="__123Graph_APRODTRE4" localSheetId="59" hidden="1">'[2]Time series'!#REF!</definedName>
    <definedName name="__123Graph_APRODTRE4" hidden="1">'[2]Time series'!#REF!</definedName>
    <definedName name="__123Graph_APRODTREND" localSheetId="46" hidden="1">'[2]Time series'!#REF!</definedName>
    <definedName name="__123Graph_APRODTREND" localSheetId="59" hidden="1">'[2]Time series'!#REF!</definedName>
    <definedName name="__123Graph_APRODTREND" hidden="1">'[2]Time series'!#REF!</definedName>
    <definedName name="__123Graph_AREALRATE" hidden="1">'[7]ex rate'!$F$36:$AU$36</definedName>
    <definedName name="__123Graph_AREER" localSheetId="46" hidden="1">[10]ER!#REF!</definedName>
    <definedName name="__123Graph_AREER" localSheetId="59" hidden="1">[10]ER!#REF!</definedName>
    <definedName name="__123Graph_AREER" hidden="1">[10]ER!#REF!</definedName>
    <definedName name="__123Graph_ARESCOV" hidden="1">[12]fiscout!$J$146:$J$166</definedName>
    <definedName name="__123Graph_ARESERVES" localSheetId="46" hidden="1">[3]BOG!#REF!</definedName>
    <definedName name="__123Graph_ARESERVES" localSheetId="59" hidden="1">[3]BOG!#REF!</definedName>
    <definedName name="__123Graph_ARESERVES" hidden="1">[3]BOG!#REF!</definedName>
    <definedName name="__123Graph_ARUBRATE" hidden="1">'[7]ex rate'!$K$37:$AN$37</definedName>
    <definedName name="__123Graph_ASEASON_CASH" localSheetId="46" hidden="1">'[13]MonSurv-BC'!#REF!</definedName>
    <definedName name="__123Graph_ASEASON_CASH" localSheetId="59" hidden="1">'[13]MonSurv-BC'!#REF!</definedName>
    <definedName name="__123Graph_ASEASON_CASH" hidden="1">'[13]MonSurv-BC'!#REF!</definedName>
    <definedName name="__123Graph_ASEASON_MONEY" localSheetId="46" hidden="1">'[13]MonSurv-BC'!#REF!</definedName>
    <definedName name="__123Graph_ASEASON_MONEY" localSheetId="59" hidden="1">'[13]MonSurv-BC'!#REF!</definedName>
    <definedName name="__123Graph_ASEASON_MONEY" hidden="1">'[13]MonSurv-BC'!#REF!</definedName>
    <definedName name="__123Graph_ASEASON_SIGHT" localSheetId="46" hidden="1">'[13]MonSurv-BC'!#REF!</definedName>
    <definedName name="__123Graph_ASEASON_SIGHT" localSheetId="59" hidden="1">'[13]MonSurv-BC'!#REF!</definedName>
    <definedName name="__123Graph_ASEASON_SIGHT" hidden="1">'[13]MonSurv-BC'!#REF!</definedName>
    <definedName name="__123Graph_ASEASON_TIME" localSheetId="46" hidden="1">'[13]MonSurv-BC'!#REF!</definedName>
    <definedName name="__123Graph_ASEASON_TIME" localSheetId="59" hidden="1">'[13]MonSurv-BC'!#REF!</definedName>
    <definedName name="__123Graph_ASEASON_TIME" hidden="1">'[13]MonSurv-BC'!#REF!</definedName>
    <definedName name="__123Graph_ATAX1" hidden="1">[8]TAX!$V$21:$X$21</definedName>
    <definedName name="__123Graph_ATRADECPI" localSheetId="46" hidden="1">[14]CPI!#REF!</definedName>
    <definedName name="__123Graph_ATRADECPI" localSheetId="59" hidden="1">[14]CPI!#REF!</definedName>
    <definedName name="__123Graph_ATRADECPI" hidden="1">[14]CPI!#REF!</definedName>
    <definedName name="__123Graph_AUSRATE" hidden="1">'[7]ex rate'!$K$36:$AN$36</definedName>
    <definedName name="__123Graph_AUTRECHT" localSheetId="46" hidden="1">'[2]Time series'!#REF!</definedName>
    <definedName name="__123Graph_AUTRECHT" localSheetId="59" hidden="1">'[2]Time series'!#REF!</definedName>
    <definedName name="__123Graph_AUTRECHT" hidden="1">'[2]Time series'!#REF!</definedName>
    <definedName name="__123Graph_AWEEKLY" localSheetId="46" hidden="1">#REF!</definedName>
    <definedName name="__123Graph_AWEEKLY" localSheetId="57" hidden="1">#REF!</definedName>
    <definedName name="__123Graph_AWEEKLY" localSheetId="59" hidden="1">#REF!</definedName>
    <definedName name="__123Graph_AWEEKLY" hidden="1">#REF!</definedName>
    <definedName name="__123Graph_AXRATE" hidden="1">[15]data!$K$125:$K$243</definedName>
    <definedName name="__123Graph_B" hidden="1">'[16]Table 5'!$C$11:$C$11</definedName>
    <definedName name="__123Graph_BBERLGRAP" localSheetId="46" hidden="1">'[2]Time series'!#REF!</definedName>
    <definedName name="__123Graph_BBERLGRAP" localSheetId="59" hidden="1">'[2]Time series'!#REF!</definedName>
    <definedName name="__123Graph_BBERLGRAP" hidden="1">'[2]Time series'!#REF!</definedName>
    <definedName name="__123Graph_BBKSRESRV" localSheetId="46" hidden="1">[3]BOG!#REF!</definedName>
    <definedName name="__123Graph_BBKSRESRV" localSheetId="59" hidden="1">[3]BOG!#REF!</definedName>
    <definedName name="__123Graph_BBKSRESRV" hidden="1">[3]BOG!#REF!</definedName>
    <definedName name="__123Graph_BBSYSASST" hidden="1">[12]interv!$C$38:$K$38</definedName>
    <definedName name="__123Graph_BCATCH1" localSheetId="46" hidden="1">'[2]Time series'!#REF!</definedName>
    <definedName name="__123Graph_BCATCH1" localSheetId="59" hidden="1">'[2]Time series'!#REF!</definedName>
    <definedName name="__123Graph_BCATCH1" hidden="1">'[2]Time series'!#REF!</definedName>
    <definedName name="__123Graph_BCBASSETS" hidden="1">[12]interv!$C$35:$K$35</definedName>
    <definedName name="__123Graph_BChart1" localSheetId="46" hidden="1">'[5]2'!#REF!</definedName>
    <definedName name="__123Graph_BChart1" localSheetId="59" hidden="1">'[5]2'!#REF!</definedName>
    <definedName name="__123Graph_BChart1" hidden="1">'[5]2'!#REF!</definedName>
    <definedName name="__123Graph_BChart2" localSheetId="46" hidden="1">'[5]2'!#REF!</definedName>
    <definedName name="__123Graph_BChart2" localSheetId="59" hidden="1">'[5]2'!#REF!</definedName>
    <definedName name="__123Graph_BChart2" hidden="1">'[5]2'!#REF!</definedName>
    <definedName name="__123Graph_BChart3" localSheetId="46" hidden="1">'[5]2'!#REF!</definedName>
    <definedName name="__123Graph_BChart3" localSheetId="59" hidden="1">'[5]2'!#REF!</definedName>
    <definedName name="__123Graph_BChart3" hidden="1">'[5]2'!#REF!</definedName>
    <definedName name="__123Graph_BCONVERG1" localSheetId="46" hidden="1">'[2]Time series'!#REF!</definedName>
    <definedName name="__123Graph_BCONVERG1" localSheetId="59" hidden="1">'[2]Time series'!#REF!</definedName>
    <definedName name="__123Graph_BCONVERG1" hidden="1">'[2]Time series'!#REF!</definedName>
    <definedName name="__123Graph_BCurrent" localSheetId="46" hidden="1">[17]G!#REF!</definedName>
    <definedName name="__123Graph_BCurrent" localSheetId="59" hidden="1">[17]G!#REF!</definedName>
    <definedName name="__123Graph_BCurrent" hidden="1">[17]G!#REF!</definedName>
    <definedName name="__123Graph_BECTOT" localSheetId="46" hidden="1">#REF!</definedName>
    <definedName name="__123Graph_BECTOT" localSheetId="57" hidden="1">#REF!</definedName>
    <definedName name="__123Graph_BECTOT" localSheetId="59" hidden="1">#REF!</definedName>
    <definedName name="__123Graph_BECTOT" hidden="1">#REF!</definedName>
    <definedName name="__123Graph_BERDOLLAR" hidden="1">'[7]ex rate'!$F$36:$AM$36</definedName>
    <definedName name="__123Graph_BERRUBLE" hidden="1">'[7]ex rate'!$F$37:$AM$37</definedName>
    <definedName name="__123Graph_BGFS.1" hidden="1">[8]GFS!$T$9:$V$9</definedName>
    <definedName name="__123Graph_BGFS.3" hidden="1">[8]GFS!$T$15:$V$15</definedName>
    <definedName name="__123Graph_BGRAPH1" hidden="1">[9]T17_T18_MSURC!$E$832:$I$832</definedName>
    <definedName name="__123Graph_BGRAPH2" localSheetId="46" hidden="1">'[2]Time series'!#REF!</definedName>
    <definedName name="__123Graph_BGRAPH2" localSheetId="59" hidden="1">'[2]Time series'!#REF!</definedName>
    <definedName name="__123Graph_BGRAPH2" hidden="1">'[2]Time series'!#REF!</definedName>
    <definedName name="__123Graph_BGRAPH41" localSheetId="46" hidden="1">'[2]Time series'!#REF!</definedName>
    <definedName name="__123Graph_BGRAPH41" localSheetId="59" hidden="1">'[2]Time series'!#REF!</definedName>
    <definedName name="__123Graph_BGRAPH41" hidden="1">'[2]Time series'!#REF!</definedName>
    <definedName name="__123Graph_BIBRD_LEND" hidden="1">[10]WB!$Q$61:$AK$61</definedName>
    <definedName name="__123Graph_BIMPORTS" localSheetId="46" hidden="1">'[11]CA input'!#REF!</definedName>
    <definedName name="__123Graph_BIMPORTS" localSheetId="59" hidden="1">'[11]CA input'!#REF!</definedName>
    <definedName name="__123Graph_BIMPORTS" hidden="1">'[11]CA input'!#REF!</definedName>
    <definedName name="__123Graph_BMONEY" localSheetId="46" hidden="1">'[13]MonSurv-BC'!#REF!</definedName>
    <definedName name="__123Graph_BMONEY" localSheetId="59" hidden="1">'[13]MonSurv-BC'!#REF!</definedName>
    <definedName name="__123Graph_BMONEY" hidden="1">'[13]MonSurv-BC'!#REF!</definedName>
    <definedName name="__123Graph_BMONIMP" hidden="1">[12]monimp!$E$38:$N$38</definedName>
    <definedName name="__123Graph_BMULTVELO" hidden="1">[12]interv!$C$32:$K$32</definedName>
    <definedName name="__123Graph_BPERIB" localSheetId="46" hidden="1">'[2]Time series'!#REF!</definedName>
    <definedName name="__123Graph_BPERIB" localSheetId="59" hidden="1">'[2]Time series'!#REF!</definedName>
    <definedName name="__123Graph_BPERIB" hidden="1">'[2]Time series'!#REF!</definedName>
    <definedName name="__123Graph_BPIPELINE" hidden="1">[10]BoP!$U$358:$AQ$358</definedName>
    <definedName name="__123Graph_BPRODABSC" localSheetId="46" hidden="1">'[2]Time series'!#REF!</definedName>
    <definedName name="__123Graph_BPRODABSC" localSheetId="59" hidden="1">'[2]Time series'!#REF!</definedName>
    <definedName name="__123Graph_BPRODABSC" hidden="1">'[2]Time series'!#REF!</definedName>
    <definedName name="__123Graph_BPRODABSD" localSheetId="46" hidden="1">'[2]Time series'!#REF!</definedName>
    <definedName name="__123Graph_BPRODABSD" localSheetId="59" hidden="1">'[2]Time series'!#REF!</definedName>
    <definedName name="__123Graph_BPRODABSD" hidden="1">'[2]Time series'!#REF!</definedName>
    <definedName name="__123Graph_BREALRATE" hidden="1">'[7]ex rate'!$F$37:$AU$37</definedName>
    <definedName name="__123Graph_BREER" localSheetId="46" hidden="1">[10]ER!#REF!</definedName>
    <definedName name="__123Graph_BREER" localSheetId="59" hidden="1">[10]ER!#REF!</definedName>
    <definedName name="__123Graph_BREER" hidden="1">[10]ER!#REF!</definedName>
    <definedName name="__123Graph_BRESCOV" hidden="1">[12]fiscout!$K$146:$K$166</definedName>
    <definedName name="__123Graph_BRESERVES" localSheetId="46" hidden="1">[3]BOG!#REF!</definedName>
    <definedName name="__123Graph_BRESERVES" localSheetId="59" hidden="1">[3]BOG!#REF!</definedName>
    <definedName name="__123Graph_BRESERVES" hidden="1">[3]BOG!#REF!</definedName>
    <definedName name="__123Graph_BRUBRATE" hidden="1">'[7]ex rate'!$K$31:$AN$31</definedName>
    <definedName name="__123Graph_BSEASON_CASH" localSheetId="46" hidden="1">'[13]MonSurv-BC'!#REF!</definedName>
    <definedName name="__123Graph_BSEASON_CASH" localSheetId="59" hidden="1">'[13]MonSurv-BC'!#REF!</definedName>
    <definedName name="__123Graph_BSEASON_CASH" hidden="1">'[13]MonSurv-BC'!#REF!</definedName>
    <definedName name="__123Graph_BSEASON_MONEY" localSheetId="46" hidden="1">'[13]MonSurv-BC'!#REF!</definedName>
    <definedName name="__123Graph_BSEASON_MONEY" localSheetId="59" hidden="1">'[13]MonSurv-BC'!#REF!</definedName>
    <definedName name="__123Graph_BSEASON_MONEY" hidden="1">'[13]MonSurv-BC'!#REF!</definedName>
    <definedName name="__123Graph_BSEASON_TIME" localSheetId="46" hidden="1">'[13]MonSurv-BC'!#REF!</definedName>
    <definedName name="__123Graph_BSEASON_TIME" localSheetId="59" hidden="1">'[13]MonSurv-BC'!#REF!</definedName>
    <definedName name="__123Graph_BSEASON_TIME" hidden="1">'[13]MonSurv-BC'!#REF!</definedName>
    <definedName name="__123Graph_BTAX1" hidden="1">[8]TAX!$V$22:$X$22</definedName>
    <definedName name="__123Graph_BTRADECPI" localSheetId="46" hidden="1">[14]CPI!#REF!</definedName>
    <definedName name="__123Graph_BTRADECPI" localSheetId="59" hidden="1">[14]CPI!#REF!</definedName>
    <definedName name="__123Graph_BTRADECPI" hidden="1">[14]CPI!#REF!</definedName>
    <definedName name="__123Graph_BUSRATE" hidden="1">'[7]ex rate'!$K$30:$AN$30</definedName>
    <definedName name="__123Graph_C" hidden="1">[8]GFS!$T$16:$V$16</definedName>
    <definedName name="__123Graph_CBERLGRAP" localSheetId="46" hidden="1">'[2]Time series'!#REF!</definedName>
    <definedName name="__123Graph_CBERLGRAP" localSheetId="59" hidden="1">'[2]Time series'!#REF!</definedName>
    <definedName name="__123Graph_CBERLGRAP" hidden="1">'[2]Time series'!#REF!</definedName>
    <definedName name="__123Graph_CBKSRESRV" localSheetId="46" hidden="1">[3]BOG!#REF!</definedName>
    <definedName name="__123Graph_CBKSRESRV" localSheetId="59" hidden="1">[3]BOG!#REF!</definedName>
    <definedName name="__123Graph_CBKSRESRV" hidden="1">[3]BOG!#REF!</definedName>
    <definedName name="__123Graph_CBSYSASST" hidden="1">[12]interv!$C$39:$K$39</definedName>
    <definedName name="__123Graph_CCATCH1" localSheetId="46" hidden="1">'[2]Time series'!#REF!</definedName>
    <definedName name="__123Graph_CCATCH1" localSheetId="59" hidden="1">'[2]Time series'!#REF!</definedName>
    <definedName name="__123Graph_CCATCH1" hidden="1">'[2]Time series'!#REF!</definedName>
    <definedName name="__123Graph_CChart1" localSheetId="46" hidden="1">'[5]2'!#REF!</definedName>
    <definedName name="__123Graph_CChart1" localSheetId="59" hidden="1">'[5]2'!#REF!</definedName>
    <definedName name="__123Graph_CChart1" hidden="1">'[5]2'!#REF!</definedName>
    <definedName name="__123Graph_CChart2" localSheetId="46" hidden="1">'[5]2'!#REF!</definedName>
    <definedName name="__123Graph_CChart2" localSheetId="59" hidden="1">'[5]2'!#REF!</definedName>
    <definedName name="__123Graph_CChart2" hidden="1">'[5]2'!#REF!</definedName>
    <definedName name="__123Graph_CChart3" localSheetId="46" hidden="1">'[5]2'!#REF!</definedName>
    <definedName name="__123Graph_CChart3" localSheetId="59" hidden="1">'[5]2'!#REF!</definedName>
    <definedName name="__123Graph_CChart3" hidden="1">'[5]2'!#REF!</definedName>
    <definedName name="__123Graph_CCONVERG1" localSheetId="46" hidden="1">#REF!</definedName>
    <definedName name="__123Graph_CCONVERG1" localSheetId="57" hidden="1">#REF!</definedName>
    <definedName name="__123Graph_CCONVERG1" localSheetId="59" hidden="1">#REF!</definedName>
    <definedName name="__123Graph_CCONVERG1" hidden="1">#REF!</definedName>
    <definedName name="__123Graph_CCURRENT" localSheetId="46" hidden="1">'[18]Dep fonct'!#REF!</definedName>
    <definedName name="__123Graph_CCURRENT" localSheetId="59" hidden="1">'[18]Dep fonct'!#REF!</definedName>
    <definedName name="__123Graph_CCURRENT" hidden="1">'[18]Dep fonct'!#REF!</definedName>
    <definedName name="__123Graph_CECTOT" localSheetId="46" hidden="1">#REF!</definedName>
    <definedName name="__123Graph_CECTOT" localSheetId="57" hidden="1">#REF!</definedName>
    <definedName name="__123Graph_CECTOT" localSheetId="59" hidden="1">#REF!</definedName>
    <definedName name="__123Graph_CECTOT" hidden="1">#REF!</definedName>
    <definedName name="__123Graph_CGFS.3" hidden="1">[8]GFS!$T$16:$V$16</definedName>
    <definedName name="__123Graph_CGRAPH1" hidden="1">[19]T17_T18_MSURC!$E$834:$I$834</definedName>
    <definedName name="__123Graph_CGRAPH41" localSheetId="46" hidden="1">'[2]Time series'!#REF!</definedName>
    <definedName name="__123Graph_CGRAPH41" localSheetId="59" hidden="1">'[2]Time series'!#REF!</definedName>
    <definedName name="__123Graph_CGRAPH41" hidden="1">'[2]Time series'!#REF!</definedName>
    <definedName name="__123Graph_CGRAPH44" localSheetId="46" hidden="1">'[2]Time series'!#REF!</definedName>
    <definedName name="__123Graph_CGRAPH44" localSheetId="59" hidden="1">'[2]Time series'!#REF!</definedName>
    <definedName name="__123Graph_CGRAPH44" hidden="1">'[2]Time series'!#REF!</definedName>
    <definedName name="__123Graph_CIMPORTS" localSheetId="46" hidden="1">#REF!</definedName>
    <definedName name="__123Graph_CIMPORTS" localSheetId="57" hidden="1">#REF!</definedName>
    <definedName name="__123Graph_CIMPORTS" localSheetId="59" hidden="1">#REF!</definedName>
    <definedName name="__123Graph_CIMPORTS" hidden="1">#REF!</definedName>
    <definedName name="__123Graph_CMONEY" localSheetId="46" hidden="1">'[13]MonSurv-BC'!#REF!</definedName>
    <definedName name="__123Graph_CMONEY" localSheetId="59" hidden="1">'[13]MonSurv-BC'!#REF!</definedName>
    <definedName name="__123Graph_CMONEY" hidden="1">'[13]MonSurv-BC'!#REF!</definedName>
    <definedName name="__123Graph_CPERIA" localSheetId="46" hidden="1">'[2]Time series'!#REF!</definedName>
    <definedName name="__123Graph_CPERIA" localSheetId="59" hidden="1">'[2]Time series'!#REF!</definedName>
    <definedName name="__123Graph_CPERIA" hidden="1">'[2]Time series'!#REF!</definedName>
    <definedName name="__123Graph_CPERIB" localSheetId="46" hidden="1">'[2]Time series'!#REF!</definedName>
    <definedName name="__123Graph_CPERIB" localSheetId="59" hidden="1">'[2]Time series'!#REF!</definedName>
    <definedName name="__123Graph_CPERIB" hidden="1">'[2]Time series'!#REF!</definedName>
    <definedName name="__123Graph_CPRODABSC" localSheetId="46" hidden="1">'[2]Time series'!#REF!</definedName>
    <definedName name="__123Graph_CPRODABSC" localSheetId="59" hidden="1">'[2]Time series'!#REF!</definedName>
    <definedName name="__123Graph_CPRODABSC" hidden="1">'[2]Time series'!#REF!</definedName>
    <definedName name="__123Graph_CPRODTRE2" localSheetId="46" hidden="1">'[2]Time series'!#REF!</definedName>
    <definedName name="__123Graph_CPRODTRE2" localSheetId="59" hidden="1">'[2]Time series'!#REF!</definedName>
    <definedName name="__123Graph_CPRODTRE2" hidden="1">'[2]Time series'!#REF!</definedName>
    <definedName name="__123Graph_CPRODTREND" localSheetId="46" hidden="1">'[2]Time series'!#REF!</definedName>
    <definedName name="__123Graph_CPRODTREND" localSheetId="59" hidden="1">'[2]Time series'!#REF!</definedName>
    <definedName name="__123Graph_CPRODTREND" hidden="1">'[2]Time series'!#REF!</definedName>
    <definedName name="__123Graph_CREER" localSheetId="46" hidden="1">[10]ER!#REF!</definedName>
    <definedName name="__123Graph_CREER" localSheetId="59" hidden="1">[10]ER!#REF!</definedName>
    <definedName name="__123Graph_CREER" hidden="1">[10]ER!#REF!</definedName>
    <definedName name="__123Graph_CRESCOV" hidden="1">[12]fiscout!$I$146:$I$166</definedName>
    <definedName name="__123Graph_CRESERVES" localSheetId="46" hidden="1">[3]BOG!#REF!</definedName>
    <definedName name="__123Graph_CRESERVES" localSheetId="59" hidden="1">[3]BOG!#REF!</definedName>
    <definedName name="__123Graph_CRESERVES" hidden="1">[3]BOG!#REF!</definedName>
    <definedName name="__123Graph_CSEASON_CASH" localSheetId="46" hidden="1">'[13]MonSurv-BC'!#REF!</definedName>
    <definedName name="__123Graph_CSEASON_CASH" localSheetId="59" hidden="1">'[13]MonSurv-BC'!#REF!</definedName>
    <definedName name="__123Graph_CSEASON_CASH" hidden="1">'[13]MonSurv-BC'!#REF!</definedName>
    <definedName name="__123Graph_CSEASON_MONEY" localSheetId="46" hidden="1">'[13]MonSurv-BC'!#REF!</definedName>
    <definedName name="__123Graph_CSEASON_MONEY" localSheetId="59" hidden="1">'[13]MonSurv-BC'!#REF!</definedName>
    <definedName name="__123Graph_CSEASON_MONEY" hidden="1">'[13]MonSurv-BC'!#REF!</definedName>
    <definedName name="__123Graph_CSEASON_SIGHT" localSheetId="46" hidden="1">'[13]MonSurv-BC'!#REF!</definedName>
    <definedName name="__123Graph_CSEASON_SIGHT" localSheetId="59" hidden="1">'[13]MonSurv-BC'!#REF!</definedName>
    <definedName name="__123Graph_CSEASON_SIGHT" hidden="1">'[13]MonSurv-BC'!#REF!</definedName>
    <definedName name="__123Graph_CSEASON_TIME" localSheetId="46" hidden="1">'[13]MonSurv-BC'!#REF!</definedName>
    <definedName name="__123Graph_CSEASON_TIME" localSheetId="59" hidden="1">'[13]MonSurv-BC'!#REF!</definedName>
    <definedName name="__123Graph_CSEASON_TIME" hidden="1">'[13]MonSurv-BC'!#REF!</definedName>
    <definedName name="__123Graph_CTAX1" hidden="1">[8]TAX!$V$23:$X$23</definedName>
    <definedName name="__123Graph_CUTRECHT" localSheetId="46" hidden="1">'[2]Time series'!#REF!</definedName>
    <definedName name="__123Graph_CUTRECHT" localSheetId="59" hidden="1">'[2]Time series'!#REF!</definedName>
    <definedName name="__123Graph_CUTRECHT" hidden="1">'[2]Time series'!#REF!</definedName>
    <definedName name="__123Graph_CXRATE" hidden="1">[15]data!$V$125:$V$243</definedName>
    <definedName name="__123Graph_D" localSheetId="46" hidden="1">#REF!</definedName>
    <definedName name="__123Graph_D" localSheetId="57" hidden="1">#REF!</definedName>
    <definedName name="__123Graph_D" localSheetId="59" hidden="1">#REF!</definedName>
    <definedName name="__123Graph_D" hidden="1">#REF!</definedName>
    <definedName name="__123Graph_DBERLGRAP" localSheetId="46" hidden="1">'[2]Time series'!#REF!</definedName>
    <definedName name="__123Graph_DBERLGRAP" localSheetId="59" hidden="1">'[2]Time series'!#REF!</definedName>
    <definedName name="__123Graph_DBERLGRAP" hidden="1">'[2]Time series'!#REF!</definedName>
    <definedName name="__123Graph_DCATCH1" localSheetId="46" hidden="1">'[2]Time series'!#REF!</definedName>
    <definedName name="__123Graph_DCATCH1" localSheetId="59" hidden="1">'[2]Time series'!#REF!</definedName>
    <definedName name="__123Graph_DCATCH1" hidden="1">'[2]Time series'!#REF!</definedName>
    <definedName name="__123Graph_DChart1" localSheetId="46" hidden="1">'[5]2'!#REF!</definedName>
    <definedName name="__123Graph_DChart1" localSheetId="59" hidden="1">'[5]2'!#REF!</definedName>
    <definedName name="__123Graph_DChart1" hidden="1">'[5]2'!#REF!</definedName>
    <definedName name="__123Graph_DChart2" localSheetId="46" hidden="1">'[5]2'!#REF!</definedName>
    <definedName name="__123Graph_DChart2" localSheetId="59" hidden="1">'[5]2'!#REF!</definedName>
    <definedName name="__123Graph_DChart2" hidden="1">'[5]2'!#REF!</definedName>
    <definedName name="__123Graph_DChart3" localSheetId="46" hidden="1">'[5]2'!#REF!</definedName>
    <definedName name="__123Graph_DChart3" localSheetId="59" hidden="1">'[5]2'!#REF!</definedName>
    <definedName name="__123Graph_DChart3" hidden="1">'[5]2'!#REF!</definedName>
    <definedName name="__123Graph_DCONVERG1" localSheetId="46" hidden="1">'[2]Time series'!#REF!</definedName>
    <definedName name="__123Graph_DCONVERG1" localSheetId="59" hidden="1">'[2]Time series'!#REF!</definedName>
    <definedName name="__123Graph_DCONVERG1" hidden="1">'[2]Time series'!#REF!</definedName>
    <definedName name="__123Graph_DCPI" localSheetId="46" hidden="1">[14]CPI!#REF!</definedName>
    <definedName name="__123Graph_DCPI" localSheetId="59" hidden="1">[14]CPI!#REF!</definedName>
    <definedName name="__123Graph_DCPI" hidden="1">[14]CPI!#REF!</definedName>
    <definedName name="__123Graph_DCURRENT" localSheetId="46" hidden="1">'[18]Dep fonct'!#REF!</definedName>
    <definedName name="__123Graph_DCURRENT" localSheetId="59" hidden="1">'[18]Dep fonct'!#REF!</definedName>
    <definedName name="__123Graph_DCURRENT" hidden="1">'[18]Dep fonct'!#REF!</definedName>
    <definedName name="__123Graph_DECTOT" localSheetId="46" hidden="1">#REF!</definedName>
    <definedName name="__123Graph_DECTOT" localSheetId="57" hidden="1">#REF!</definedName>
    <definedName name="__123Graph_DECTOT" localSheetId="59" hidden="1">#REF!</definedName>
    <definedName name="__123Graph_DECTOT" hidden="1">#REF!</definedName>
    <definedName name="__123Graph_DGRAPH1" hidden="1">[19]T17_T18_MSURC!$E$835:$I$835</definedName>
    <definedName name="__123Graph_DGRAPH41" localSheetId="46" hidden="1">'[2]Time series'!#REF!</definedName>
    <definedName name="__123Graph_DGRAPH41" localSheetId="59" hidden="1">'[2]Time series'!#REF!</definedName>
    <definedName name="__123Graph_DGRAPH41" hidden="1">'[2]Time series'!#REF!</definedName>
    <definedName name="__123Graph_DPERIA" localSheetId="46" hidden="1">'[2]Time series'!#REF!</definedName>
    <definedName name="__123Graph_DPERIA" localSheetId="59" hidden="1">'[2]Time series'!#REF!</definedName>
    <definedName name="__123Graph_DPERIA" hidden="1">'[2]Time series'!#REF!</definedName>
    <definedName name="__123Graph_DPERIB" localSheetId="46" hidden="1">'[2]Time series'!#REF!</definedName>
    <definedName name="__123Graph_DPERIB" localSheetId="59" hidden="1">'[2]Time series'!#REF!</definedName>
    <definedName name="__123Graph_DPERIB" hidden="1">'[2]Time series'!#REF!</definedName>
    <definedName name="__123Graph_DPRODABSC" localSheetId="46" hidden="1">'[2]Time series'!#REF!</definedName>
    <definedName name="__123Graph_DPRODABSC" localSheetId="59" hidden="1">'[2]Time series'!#REF!</definedName>
    <definedName name="__123Graph_DPRODABSC" hidden="1">'[2]Time series'!#REF!</definedName>
    <definedName name="__123Graph_DSEASON_MONEY" localSheetId="46" hidden="1">'[13]MonSurv-BC'!#REF!</definedName>
    <definedName name="__123Graph_DSEASON_MONEY" localSheetId="59" hidden="1">'[13]MonSurv-BC'!#REF!</definedName>
    <definedName name="__123Graph_DSEASON_MONEY" hidden="1">'[13]MonSurv-BC'!#REF!</definedName>
    <definedName name="__123Graph_DSEASON_SIGHT" localSheetId="46" hidden="1">'[13]MonSurv-BC'!#REF!</definedName>
    <definedName name="__123Graph_DSEASON_SIGHT" localSheetId="59" hidden="1">'[13]MonSurv-BC'!#REF!</definedName>
    <definedName name="__123Graph_DSEASON_SIGHT" hidden="1">'[13]MonSurv-BC'!#REF!</definedName>
    <definedName name="__123Graph_DSEASON_TIME" localSheetId="46" hidden="1">'[13]MonSurv-BC'!#REF!</definedName>
    <definedName name="__123Graph_DSEASON_TIME" localSheetId="59" hidden="1">'[13]MonSurv-BC'!#REF!</definedName>
    <definedName name="__123Graph_DSEASON_TIME" hidden="1">'[13]MonSurv-BC'!#REF!</definedName>
    <definedName name="__123Graph_DTAX1" hidden="1">[8]TAX!$V$24:$X$24</definedName>
    <definedName name="__123Graph_DTRADECPI" localSheetId="46" hidden="1">[14]CPI!#REF!</definedName>
    <definedName name="__123Graph_DTRADECPI" localSheetId="59" hidden="1">[14]CPI!#REF!</definedName>
    <definedName name="__123Graph_DTRADECPI" hidden="1">[14]CPI!#REF!</definedName>
    <definedName name="__123Graph_DUTRECHT" localSheetId="46" hidden="1">'[2]Time series'!#REF!</definedName>
    <definedName name="__123Graph_DUTRECHT" localSheetId="59" hidden="1">'[2]Time series'!#REF!</definedName>
    <definedName name="__123Graph_DUTRECHT" hidden="1">'[2]Time series'!#REF!</definedName>
    <definedName name="__123Graph_E" hidden="1">[8]TAX!$V$26:$X$26</definedName>
    <definedName name="__123Graph_EBERLGRAP" localSheetId="46" hidden="1">'[2]Time series'!#REF!</definedName>
    <definedName name="__123Graph_EBERLGRAP" localSheetId="59" hidden="1">'[2]Time series'!#REF!</definedName>
    <definedName name="__123Graph_EBERLGRAP" hidden="1">'[2]Time series'!#REF!</definedName>
    <definedName name="__123Graph_ECATCH1" localSheetId="46" hidden="1">#REF!</definedName>
    <definedName name="__123Graph_ECATCH1" localSheetId="57" hidden="1">#REF!</definedName>
    <definedName name="__123Graph_ECATCH1" localSheetId="59" hidden="1">#REF!</definedName>
    <definedName name="__123Graph_ECATCH1" hidden="1">#REF!</definedName>
    <definedName name="__123Graph_EChart1" localSheetId="46" hidden="1">'[5]2'!#REF!</definedName>
    <definedName name="__123Graph_EChart1" localSheetId="59" hidden="1">'[5]2'!#REF!</definedName>
    <definedName name="__123Graph_EChart1" hidden="1">'[5]2'!#REF!</definedName>
    <definedName name="__123Graph_EChart2" localSheetId="46" hidden="1">'[5]2'!#REF!</definedName>
    <definedName name="__123Graph_EChart2" localSheetId="59" hidden="1">'[5]2'!#REF!</definedName>
    <definedName name="__123Graph_EChart2" hidden="1">'[5]2'!#REF!</definedName>
    <definedName name="__123Graph_EChart3" localSheetId="46" hidden="1">'[5]2'!#REF!</definedName>
    <definedName name="__123Graph_EChart3" localSheetId="59" hidden="1">'[5]2'!#REF!</definedName>
    <definedName name="__123Graph_EChart3" hidden="1">'[5]2'!#REF!</definedName>
    <definedName name="__123Graph_ECONVERG1" localSheetId="46" hidden="1">'[2]Time series'!#REF!</definedName>
    <definedName name="__123Graph_ECONVERG1" localSheetId="59" hidden="1">'[2]Time series'!#REF!</definedName>
    <definedName name="__123Graph_ECONVERG1" hidden="1">'[2]Time series'!#REF!</definedName>
    <definedName name="__123Graph_ECURRENT" localSheetId="46" hidden="1">'[18]Dep fonct'!#REF!</definedName>
    <definedName name="__123Graph_ECURRENT" localSheetId="59" hidden="1">'[18]Dep fonct'!#REF!</definedName>
    <definedName name="__123Graph_ECURRENT" hidden="1">'[18]Dep fonct'!#REF!</definedName>
    <definedName name="__123Graph_EECTOT" localSheetId="46" hidden="1">#REF!</definedName>
    <definedName name="__123Graph_EECTOT" localSheetId="57" hidden="1">#REF!</definedName>
    <definedName name="__123Graph_EECTOT" localSheetId="59" hidden="1">#REF!</definedName>
    <definedName name="__123Graph_EECTOT" hidden="1">#REF!</definedName>
    <definedName name="__123Graph_EGRAPH1" hidden="1">[19]T17_T18_MSURC!$E$837:$I$837</definedName>
    <definedName name="__123Graph_EGRAPH41" localSheetId="46" hidden="1">'[2]Time series'!#REF!</definedName>
    <definedName name="__123Graph_EGRAPH41" localSheetId="59" hidden="1">'[2]Time series'!#REF!</definedName>
    <definedName name="__123Graph_EGRAPH41" hidden="1">'[2]Time series'!#REF!</definedName>
    <definedName name="__123Graph_EPERIA" localSheetId="46" hidden="1">'[2]Time series'!#REF!</definedName>
    <definedName name="__123Graph_EPERIA" localSheetId="59" hidden="1">'[2]Time series'!#REF!</definedName>
    <definedName name="__123Graph_EPERIA" hidden="1">'[2]Time series'!#REF!</definedName>
    <definedName name="__123Graph_EPRODABSC" localSheetId="46" hidden="1">'[2]Time series'!#REF!</definedName>
    <definedName name="__123Graph_EPRODABSC" localSheetId="59" hidden="1">'[2]Time series'!#REF!</definedName>
    <definedName name="__123Graph_EPRODABSC" hidden="1">'[2]Time series'!#REF!</definedName>
    <definedName name="__123Graph_ESEASON_CASH" localSheetId="46" hidden="1">'[13]MonSurv-BC'!#REF!</definedName>
    <definedName name="__123Graph_ESEASON_CASH" localSheetId="59" hidden="1">'[13]MonSurv-BC'!#REF!</definedName>
    <definedName name="__123Graph_ESEASON_CASH" hidden="1">'[13]MonSurv-BC'!#REF!</definedName>
    <definedName name="__123Graph_ESEASON_MONEY" localSheetId="46" hidden="1">'[13]MonSurv-BC'!#REF!</definedName>
    <definedName name="__123Graph_ESEASON_MONEY" localSheetId="59" hidden="1">'[13]MonSurv-BC'!#REF!</definedName>
    <definedName name="__123Graph_ESEASON_MONEY" hidden="1">'[13]MonSurv-BC'!#REF!</definedName>
    <definedName name="__123Graph_ESEASON_TIME" localSheetId="46" hidden="1">'[13]MonSurv-BC'!#REF!</definedName>
    <definedName name="__123Graph_ESEASON_TIME" localSheetId="59" hidden="1">'[13]MonSurv-BC'!#REF!</definedName>
    <definedName name="__123Graph_ESEASON_TIME" hidden="1">'[13]MonSurv-BC'!#REF!</definedName>
    <definedName name="__123Graph_ETAX1" hidden="1">[8]TAX!$V$26:$X$26</definedName>
    <definedName name="__123Graph_F" localSheetId="46" hidden="1">'[20]Table SR'!#REF!</definedName>
    <definedName name="__123Graph_F" localSheetId="59" hidden="1">'[20]Table SR'!#REF!</definedName>
    <definedName name="__123Graph_F" hidden="1">'[20]Table SR'!#REF!</definedName>
    <definedName name="__123Graph_FBERLGRAP" localSheetId="46" hidden="1">'[2]Time series'!#REF!</definedName>
    <definedName name="__123Graph_FBERLGRAP" localSheetId="59" hidden="1">'[2]Time series'!#REF!</definedName>
    <definedName name="__123Graph_FBERLGRAP" hidden="1">'[2]Time series'!#REF!</definedName>
    <definedName name="__123Graph_FChart1" localSheetId="46" hidden="1">'[5]2'!#REF!</definedName>
    <definedName name="__123Graph_FChart1" localSheetId="59" hidden="1">'[5]2'!#REF!</definedName>
    <definedName name="__123Graph_FChart1" hidden="1">'[5]2'!#REF!</definedName>
    <definedName name="__123Graph_FChart2" localSheetId="46" hidden="1">'[5]2'!#REF!</definedName>
    <definedName name="__123Graph_FChart2" localSheetId="59" hidden="1">'[5]2'!#REF!</definedName>
    <definedName name="__123Graph_FChart2" hidden="1">'[5]2'!#REF!</definedName>
    <definedName name="__123Graph_FChart3" localSheetId="46" hidden="1">'[5]2'!#REF!</definedName>
    <definedName name="__123Graph_FChart3" localSheetId="59" hidden="1">'[5]2'!#REF!</definedName>
    <definedName name="__123Graph_FChart3" hidden="1">'[5]2'!#REF!</definedName>
    <definedName name="__123Graph_FCurrent" localSheetId="46" hidden="1">'[5]2'!#REF!</definedName>
    <definedName name="__123Graph_FCurrent" localSheetId="59" hidden="1">'[5]2'!#REF!</definedName>
    <definedName name="__123Graph_FCurrent" hidden="1">'[5]2'!#REF!</definedName>
    <definedName name="__123Graph_FGRAPH1" hidden="1">[19]T17_T18_MSURC!$E$838:$I$838</definedName>
    <definedName name="__123Graph_FGRAPH41" localSheetId="46" hidden="1">'[2]Time series'!#REF!</definedName>
    <definedName name="__123Graph_FGRAPH41" localSheetId="59" hidden="1">'[2]Time series'!#REF!</definedName>
    <definedName name="__123Graph_FGRAPH41" hidden="1">'[2]Time series'!#REF!</definedName>
    <definedName name="__123Graph_FPRODABSC" localSheetId="46" hidden="1">'[2]Time series'!#REF!</definedName>
    <definedName name="__123Graph_FPRODABSC" localSheetId="59" hidden="1">'[2]Time series'!#REF!</definedName>
    <definedName name="__123Graph_FPRODABSC" hidden="1">'[2]Time series'!#REF!</definedName>
    <definedName name="__123Graph_X" localSheetId="46" hidden="1">#REF!</definedName>
    <definedName name="__123Graph_X" localSheetId="57" hidden="1">#REF!</definedName>
    <definedName name="__123Graph_X" localSheetId="59" hidden="1">#REF!</definedName>
    <definedName name="__123Graph_X" hidden="1">#REF!</definedName>
    <definedName name="__123Graph_XBKSRESRV" localSheetId="46" hidden="1">[3]BOG!#REF!</definedName>
    <definedName name="__123Graph_XBKSRESRV" localSheetId="59" hidden="1">[3]BOG!#REF!</definedName>
    <definedName name="__123Graph_XBKSRESRV" hidden="1">[3]BOG!#REF!</definedName>
    <definedName name="__123Graph_XChart1" localSheetId="46" hidden="1">'[21]Summary BOP'!#REF!</definedName>
    <definedName name="__123Graph_XChart1" localSheetId="59" hidden="1">'[21]Summary BOP'!#REF!</definedName>
    <definedName name="__123Graph_XChart1" hidden="1">'[21]Summary BOP'!#REF!</definedName>
    <definedName name="__123Graph_XCREDIT" localSheetId="46" hidden="1">'[13]MonSurv-BC'!#REF!</definedName>
    <definedName name="__123Graph_XCREDIT" localSheetId="59" hidden="1">'[13]MonSurv-BC'!#REF!</definedName>
    <definedName name="__123Graph_XCREDIT" hidden="1">'[13]MonSurv-BC'!#REF!</definedName>
    <definedName name="__123Graph_XCurrent" hidden="1">[6]CPIINDEX!$B$263:$B$310</definedName>
    <definedName name="__123Graph_XECTOT" localSheetId="46" hidden="1">#REF!</definedName>
    <definedName name="__123Graph_XECTOT" localSheetId="57" hidden="1">#REF!</definedName>
    <definedName name="__123Graph_XECTOT" localSheetId="59" hidden="1">#REF!</definedName>
    <definedName name="__123Graph_XECTOT" hidden="1">#REF!</definedName>
    <definedName name="__123Graph_XERDOLLAR" hidden="1">'[7]ex rate'!$F$15:$AM$15</definedName>
    <definedName name="__123Graph_XERRUBLE" hidden="1">'[7]ex rate'!$F$15:$AM$15</definedName>
    <definedName name="__123Graph_XGFS.1" hidden="1">[8]GFS!$T$6:$V$6</definedName>
    <definedName name="__123Graph_XGFS.3" hidden="1">[8]GFS!$T$6:$V$6</definedName>
    <definedName name="__123Graph_XGRAPH1" hidden="1">[19]T17_T18_MSURC!$E$829:$I$829</definedName>
    <definedName name="__123Graph_XIBRD_LEND" hidden="1">[10]WB!$Q$9:$AK$9</definedName>
    <definedName name="__123Graph_XIMPORTS" localSheetId="46" hidden="1">'[11]CA input'!#REF!</definedName>
    <definedName name="__123Graph_XIMPORTS" localSheetId="59" hidden="1">'[11]CA input'!#REF!</definedName>
    <definedName name="__123Graph_XIMPORTS" hidden="1">'[11]CA input'!#REF!</definedName>
    <definedName name="__123Graph_XRUBRATE" hidden="1">'[7]ex rate'!$K$15:$AN$15</definedName>
    <definedName name="__123Graph_XTAX1" hidden="1">[8]TAX!$V$4:$X$4</definedName>
    <definedName name="__123Graph_XUSRATE" hidden="1">'[7]ex rate'!$K$15:$AN$15</definedName>
    <definedName name="__123Graph_XXRATE" hidden="1">[15]data!$AE$124:$AE$242</definedName>
    <definedName name="__asq1" localSheetId="57" hidden="1">{#N/A,#N/A,FALSE,"B061196P";#N/A,#N/A,FALSE,"B061196";#N/A,#N/A,FALSE,"Relatório1";#N/A,#N/A,FALSE,"Relatório2";#N/A,#N/A,FALSE,"Relatório3";#N/A,#N/A,FALSE,"Relatório4 ";#N/A,#N/A,FALSE,"Relatório5";#N/A,#N/A,FALSE,"Relatório6";#N/A,#N/A,FALSE,"Relatório7";#N/A,#N/A,FALSE,"Relatório8"}</definedName>
    <definedName name="__asq1" hidden="1">{#N/A,#N/A,FALSE,"B061196P";#N/A,#N/A,FALSE,"B061196";#N/A,#N/A,FALSE,"Relatório1";#N/A,#N/A,FALSE,"Relatório2";#N/A,#N/A,FALSE,"Relatório3";#N/A,#N/A,FALSE,"Relatório4 ";#N/A,#N/A,FALSE,"Relatório5";#N/A,#N/A,FALSE,"Relatório6";#N/A,#N/A,FALSE,"Relatório7";#N/A,#N/A,FALSE,"Relatório8"}</definedName>
    <definedName name="__dde" localSheetId="46" hidden="1">'[22]Time series'!#REF!</definedName>
    <definedName name="__dde" localSheetId="59" hidden="1">'[22]Time series'!#REF!</definedName>
    <definedName name="__dde" hidden="1">'[22]Time series'!#REF!</definedName>
    <definedName name="__dez2" localSheetId="57" hidden="1">{#N/A,#N/A,FALSE,"B061196P";#N/A,#N/A,FALSE,"B061196";#N/A,#N/A,FALSE,"Relatório1";#N/A,#N/A,FALSE,"Relatório2";#N/A,#N/A,FALSE,"Relatório3";#N/A,#N/A,FALSE,"Relatório4 ";#N/A,#N/A,FALSE,"Relatório5";#N/A,#N/A,FALSE,"Relatório6";#N/A,#N/A,FALSE,"Relatório7";#N/A,#N/A,FALSE,"Relatório8"}</definedName>
    <definedName name="__dez2" hidden="1">{#N/A,#N/A,FALSE,"B061196P";#N/A,#N/A,FALSE,"B061196";#N/A,#N/A,FALSE,"Relatório1";#N/A,#N/A,FALSE,"Relatório2";#N/A,#N/A,FALSE,"Relatório3";#N/A,#N/A,FALSE,"Relatório4 ";#N/A,#N/A,FALSE,"Relatório5";#N/A,#N/A,FALSE,"Relatório6";#N/A,#N/A,FALSE,"Relatório7";#N/A,#N/A,FALSE,"Relatório8"}</definedName>
    <definedName name="__f2" localSheetId="57" hidden="1">{#N/A,#N/A,FALSE,"B061196P";#N/A,#N/A,FALSE,"B061196";#N/A,#N/A,FALSE,"Relatório1";#N/A,#N/A,FALSE,"Relatório2";#N/A,#N/A,FALSE,"Relatório3";#N/A,#N/A,FALSE,"Relatório4 ";#N/A,#N/A,FALSE,"Relatório5";#N/A,#N/A,FALSE,"Relatório6";#N/A,#N/A,FALSE,"Relatório7";#N/A,#N/A,FALSE,"Relatório8"}</definedName>
    <definedName name="__f2" hidden="1">{#N/A,#N/A,FALSE,"B061196P";#N/A,#N/A,FALSE,"B061196";#N/A,#N/A,FALSE,"Relatório1";#N/A,#N/A,FALSE,"Relatório2";#N/A,#N/A,FALSE,"Relatório3";#N/A,#N/A,FALSE,"Relatório4 ";#N/A,#N/A,FALSE,"Relatório5";#N/A,#N/A,FALSE,"Relatório6";#N/A,#N/A,FALSE,"Relatório7";#N/A,#N/A,FALSE,"Relatório8"}</definedName>
    <definedName name="__fer2" localSheetId="57" hidden="1">{#N/A,#N/A,FALSE,"B061196P";#N/A,#N/A,FALSE,"B061196";#N/A,#N/A,FALSE,"Relatório1";#N/A,#N/A,FALSE,"Relatório2";#N/A,#N/A,FALSE,"Relatório3";#N/A,#N/A,FALSE,"Relatório4 ";#N/A,#N/A,FALSE,"Relatório5";#N/A,#N/A,FALSE,"Relatório6";#N/A,#N/A,FALSE,"Relatório7";#N/A,#N/A,FALSE,"Relatório8"}</definedName>
    <definedName name="__fer2" hidden="1">{#N/A,#N/A,FALSE,"B061196P";#N/A,#N/A,FALSE,"B061196";#N/A,#N/A,FALSE,"Relatório1";#N/A,#N/A,FALSE,"Relatório2";#N/A,#N/A,FALSE,"Relatório3";#N/A,#N/A,FALSE,"Relatório4 ";#N/A,#N/A,FALSE,"Relatório5";#N/A,#N/A,FALSE,"Relatório6";#N/A,#N/A,FALSE,"Relatório7";#N/A,#N/A,FALSE,"Relatório8"}</definedName>
    <definedName name="__ger2" localSheetId="57" hidden="1">{#N/A,#N/A,FALSE,"B061196P";#N/A,#N/A,FALSE,"B061196";#N/A,#N/A,FALSE,"Relatório1";#N/A,#N/A,FALSE,"Relatório2";#N/A,#N/A,FALSE,"Relatório3";#N/A,#N/A,FALSE,"Relatório4 ";#N/A,#N/A,FALSE,"Relatório5";#N/A,#N/A,FALSE,"Relatório6";#N/A,#N/A,FALSE,"Relatório7";#N/A,#N/A,FALSE,"Relatório8"}</definedName>
    <definedName name="__ger2" hidden="1">{#N/A,#N/A,FALSE,"B061196P";#N/A,#N/A,FALSE,"B061196";#N/A,#N/A,FALSE,"Relatório1";#N/A,#N/A,FALSE,"Relatório2";#N/A,#N/A,FALSE,"Relatório3";#N/A,#N/A,FALSE,"Relatório4 ";#N/A,#N/A,FALSE,"Relatório5";#N/A,#N/A,FALSE,"Relatório6";#N/A,#N/A,FALSE,"Relatório7";#N/A,#N/A,FALSE,"Relatório8"}</definedName>
    <definedName name="__Ger2001" localSheetId="57" hidden="1">{#N/A,#N/A,FALSE,"B061196P";#N/A,#N/A,FALSE,"B061196";#N/A,#N/A,FALSE,"Relatório1";#N/A,#N/A,FALSE,"Relatório2";#N/A,#N/A,FALSE,"Relatório3";#N/A,#N/A,FALSE,"Relatório4 ";#N/A,#N/A,FALSE,"Relatório5";#N/A,#N/A,FALSE,"Relatório6";#N/A,#N/A,FALSE,"Relatório7";#N/A,#N/A,FALSE,"Relatório8"}</definedName>
    <definedName name="__Ger2001" hidden="1">{#N/A,#N/A,FALSE,"B061196P";#N/A,#N/A,FALSE,"B061196";#N/A,#N/A,FALSE,"Relatório1";#N/A,#N/A,FALSE,"Relatório2";#N/A,#N/A,FALSE,"Relatório3";#N/A,#N/A,FALSE,"Relatório4 ";#N/A,#N/A,FALSE,"Relatório5";#N/A,#N/A,FALSE,"Relatório6";#N/A,#N/A,FALSE,"Relatório7";#N/A,#N/A,FALSE,"Relatório8"}</definedName>
    <definedName name="__ger20012" localSheetId="57" hidden="1">{#N/A,#N/A,FALSE,"B061196P";#N/A,#N/A,FALSE,"B061196";#N/A,#N/A,FALSE,"Relatório1";#N/A,#N/A,FALSE,"Relatório2";#N/A,#N/A,FALSE,"Relatório3";#N/A,#N/A,FALSE,"Relatório4 ";#N/A,#N/A,FALSE,"Relatório5";#N/A,#N/A,FALSE,"Relatório6";#N/A,#N/A,FALSE,"Relatório7";#N/A,#N/A,FALSE,"Relatório8"}</definedName>
    <definedName name="__ger20012" hidden="1">{#N/A,#N/A,FALSE,"B061196P";#N/A,#N/A,FALSE,"B061196";#N/A,#N/A,FALSE,"Relatório1";#N/A,#N/A,FALSE,"Relatório2";#N/A,#N/A,FALSE,"Relatório3";#N/A,#N/A,FALSE,"Relatório4 ";#N/A,#N/A,FALSE,"Relatório5";#N/A,#N/A,FALSE,"Relatório6";#N/A,#N/A,FALSE,"Relatório7";#N/A,#N/A,FALSE,"Relatório8"}</definedName>
    <definedName name="__key2" localSheetId="46" hidden="1">'[23]CROSS-BEAL'!#REF!</definedName>
    <definedName name="__key2" localSheetId="59" hidden="1">'[23]CROSS-BEAL'!#REF!</definedName>
    <definedName name="__key2" hidden="1">'[23]CROSS-BEAL'!#REF!</definedName>
    <definedName name="_1___123Graph_AChart_1A" hidden="1">[6]CPIINDEX!$O$263:$O$310</definedName>
    <definedName name="_1__123Graph_AChart_1A" hidden="1">[24]CPIINDEX!$O$263:$O$310</definedName>
    <definedName name="_10___123Graph_XChart_3A" hidden="1">[6]CPIINDEX!$B$203:$B$310</definedName>
    <definedName name="_10__123Graph_BChart_1A" hidden="1">[25]CPIINDEX!$S$263:$S$310</definedName>
    <definedName name="_10__123Graph_BCHART_2" hidden="1">[26]A!$C$36:$AJ$36</definedName>
    <definedName name="_10__123Graph_CCHART_2" hidden="1">[26]A!$C$38:$AJ$38</definedName>
    <definedName name="_103__123Graph_BSEIGNOR" localSheetId="46" hidden="1">[27]seignior!#REF!</definedName>
    <definedName name="_103__123Graph_BSEIGNOR" localSheetId="59" hidden="1">[27]seignior!#REF!</definedName>
    <definedName name="_103__123Graph_BSEIGNOR" hidden="1">[27]seignior!#REF!</definedName>
    <definedName name="_104__123Graph_BWB_ADJ_PRJ" hidden="1">[10]WB!$Q$257:$AK$257</definedName>
    <definedName name="_105__123Graph_CMIMPMA_0" localSheetId="46" hidden="1">#REF!</definedName>
    <definedName name="_105__123Graph_CMIMPMA_0" localSheetId="57" hidden="1">#REF!</definedName>
    <definedName name="_105__123Graph_CMIMPMA_0" localSheetId="59" hidden="1">#REF!</definedName>
    <definedName name="_105__123Graph_CMIMPMA_0" hidden="1">#REF!</definedName>
    <definedName name="_11___123Graph_XChart_4A" hidden="1">[6]CPIINDEX!$B$239:$B$298</definedName>
    <definedName name="_11__123Graph_AWB_ADJ_PRJ" hidden="1">[28]WB!$Q$255:$AK$255</definedName>
    <definedName name="_11__123Graph_XCHART_1" hidden="1">[26]A!$C$5:$AJ$5</definedName>
    <definedName name="_11_0ju" localSheetId="46" hidden="1">#REF!</definedName>
    <definedName name="_11_0ju" localSheetId="57" hidden="1">#REF!</definedName>
    <definedName name="_11_0ju" localSheetId="59" hidden="1">#REF!</definedName>
    <definedName name="_11_0ju" hidden="1">#REF!</definedName>
    <definedName name="_116__123Graph_DGROWTH_CPI" localSheetId="46" hidden="1">[29]Data!#REF!</definedName>
    <definedName name="_116__123Graph_DGROWTH_CPI" localSheetId="59" hidden="1">[29]Data!#REF!</definedName>
    <definedName name="_116__123Graph_DGROWTH_CPI" hidden="1">[29]Data!#REF!</definedName>
    <definedName name="_117__123Graph_DMIMPMA_1" localSheetId="46" hidden="1">#REF!</definedName>
    <definedName name="_117__123Graph_DMIMPMA_1" localSheetId="57" hidden="1">#REF!</definedName>
    <definedName name="_117__123Graph_DMIMPMA_1" localSheetId="59" hidden="1">#REF!</definedName>
    <definedName name="_117__123Graph_DMIMPMA_1" hidden="1">#REF!</definedName>
    <definedName name="_118__123Graph_EMIMPMA_0" localSheetId="46" hidden="1">#REF!</definedName>
    <definedName name="_118__123Graph_EMIMPMA_0" localSheetId="57" hidden="1">#REF!</definedName>
    <definedName name="_118__123Graph_EMIMPMA_0" localSheetId="59" hidden="1">#REF!</definedName>
    <definedName name="_118__123Graph_EMIMPMA_0" hidden="1">#REF!</definedName>
    <definedName name="_119__123Graph_EMIMPMA_1" localSheetId="46" hidden="1">#REF!</definedName>
    <definedName name="_119__123Graph_EMIMPMA_1" localSheetId="57" hidden="1">#REF!</definedName>
    <definedName name="_119__123Graph_EMIMPMA_1" localSheetId="59" hidden="1">#REF!</definedName>
    <definedName name="_119__123Graph_EMIMPMA_1" hidden="1">#REF!</definedName>
    <definedName name="_12__123Graph_AWB_ADJ_PRJ" hidden="1">[28]WB!$Q$255:$AK$255</definedName>
    <definedName name="_12__123Graph_BCHART_1" hidden="1">[26]A!$C$28:$AJ$28</definedName>
    <definedName name="_12__123Graph_CCHART_1" hidden="1">[26]A!$C$24:$AJ$24</definedName>
    <definedName name="_12__123Graph_XChart_1A" hidden="1">[24]CPIINDEX!$B$263:$B$310</definedName>
    <definedName name="_12__123Graph_XCHART_2" hidden="1">[26]A!$C$39:$AJ$39</definedName>
    <definedName name="_120__123Graph_FMIMPMA_0" localSheetId="46" hidden="1">#REF!</definedName>
    <definedName name="_120__123Graph_FMIMPMA_0" localSheetId="57" hidden="1">#REF!</definedName>
    <definedName name="_120__123Graph_FMIMPMA_0" localSheetId="59" hidden="1">#REF!</definedName>
    <definedName name="_120__123Graph_FMIMPMA_0" hidden="1">#REF!</definedName>
    <definedName name="_121__123Graph_XCHART_2" hidden="1">[30]IPC1988!$A$176:$A$182</definedName>
    <definedName name="_122__123Graph_XMIMPMA_0" localSheetId="46" hidden="1">#REF!</definedName>
    <definedName name="_122__123Graph_XMIMPMA_0" localSheetId="57" hidden="1">#REF!</definedName>
    <definedName name="_122__123Graph_XMIMPMA_0" localSheetId="59" hidden="1">#REF!</definedName>
    <definedName name="_122__123Graph_XMIMPMA_0" hidden="1">#REF!</definedName>
    <definedName name="_123__123Graph_XR_BMONEY" localSheetId="46" hidden="1">#REF!</definedName>
    <definedName name="_123__123Graph_XR_BMONEY" localSheetId="57" hidden="1">#REF!</definedName>
    <definedName name="_123__123Graph_XR_BMONEY" localSheetId="59" hidden="1">#REF!</definedName>
    <definedName name="_123__123Graph_XR_BMONEY" hidden="1">#REF!</definedName>
    <definedName name="_1234graph_b" hidden="1">[31]GFS!$T$15:$V$15</definedName>
    <definedName name="_123Graph_A1" localSheetId="46" hidden="1">#REF!</definedName>
    <definedName name="_123Graph_A1" localSheetId="57" hidden="1">#REF!</definedName>
    <definedName name="_123Graph_A1" localSheetId="59" hidden="1">#REF!</definedName>
    <definedName name="_123Graph_A1" hidden="1">#REF!</definedName>
    <definedName name="_123graph_b" localSheetId="46" hidden="1">[32]A!#REF!</definedName>
    <definedName name="_123graph_b" localSheetId="59" hidden="1">[32]A!#REF!</definedName>
    <definedName name="_123graph_b" hidden="1">[32]A!#REF!</definedName>
    <definedName name="_123graph_bgfs.3" hidden="1">[31]GFS!$T$15:$V$15</definedName>
    <definedName name="_123Graph_BGFS.4" hidden="1">[31]GFS!$T$15:$V$15</definedName>
    <definedName name="_123GRAPH_BTAX1" hidden="1">[31]TAX!$V$22:$X$22</definedName>
    <definedName name="_123GRAPH_C" hidden="1">[31]GFS!$T$16:$V$16</definedName>
    <definedName name="_123GRAPH_CGFS.3" hidden="1">[31]GFS!$T$16:$V$16</definedName>
    <definedName name="_123Graph_CTAX1" hidden="1">[31]TAX!$V$23:$X$23</definedName>
    <definedName name="_123GRAPH_CTAX2" hidden="1">[31]TAX!$V$23:$X$23</definedName>
    <definedName name="_123GRAPH_D" hidden="1">[31]TAX!$V$24:$X$24</definedName>
    <definedName name="_123GRAPH_DTAX1" hidden="1">[31]TAX!$V$24:$X$24</definedName>
    <definedName name="_123Graph_E" hidden="1">[31]TAX!$V$26:$X$26</definedName>
    <definedName name="_123GRAPH_ETAX2" hidden="1">[31]TAX!$V$26:$X$26</definedName>
    <definedName name="_123GRAPH_F" hidden="1">[31]TAX!$V$26:$X$26</definedName>
    <definedName name="_123GRAPH_K" hidden="1">[31]TAX!$V$24:$X$24</definedName>
    <definedName name="_123GRAPH_X" hidden="1">[31]GFS!$T$6:$V$6</definedName>
    <definedName name="_123GRAPH_XGFS.1" hidden="1">[31]GFS!$T$6:$V$6</definedName>
    <definedName name="_123GRAPH_XGFS.3" hidden="1">[31]GFS!$T$6:$V$6</definedName>
    <definedName name="_123gRAPH_XTAX1" hidden="1">[31]TAX!$V$4:$X$4</definedName>
    <definedName name="_123GRAPH_XTAX2" hidden="1">[31]TAX!$V$4:$X$4</definedName>
    <definedName name="_12no" localSheetId="46" hidden="1">'[18]Dep fonct'!#REF!</definedName>
    <definedName name="_12no" localSheetId="59" hidden="1">'[18]Dep fonct'!#REF!</definedName>
    <definedName name="_12no" hidden="1">'[18]Dep fonct'!#REF!</definedName>
    <definedName name="_13__123Graph_BCHART_1" hidden="1">[26]A!$C$28:$AJ$28</definedName>
    <definedName name="_13__123Graph_BCHART_2" hidden="1">[26]A!$C$36:$AJ$36</definedName>
    <definedName name="_13__123Graph_CCHART_2" hidden="1">[26]A!$C$38:$AJ$38</definedName>
    <definedName name="_13__123Graph_XChart_2A" hidden="1">[24]CPIINDEX!$B$203:$B$310</definedName>
    <definedName name="_134__123Graph_XREALEX_WAGE" localSheetId="46" hidden="1">[33]PRIVATE!#REF!</definedName>
    <definedName name="_134__123Graph_XREALEX_WAGE" localSheetId="59" hidden="1">[33]PRIVATE!#REF!</definedName>
    <definedName name="_134__123Graph_XREALEX_WAGE" hidden="1">[33]PRIVATE!#REF!</definedName>
    <definedName name="_14__123Graph_BCHART_2" hidden="1">[26]A!$C$36:$AJ$36</definedName>
    <definedName name="_14__123Graph_BWB_ADJ_PRJ" hidden="1">[28]WB!$Q$257:$AK$257</definedName>
    <definedName name="_14__123Graph_XCHART_1" hidden="1">[26]A!$C$5:$AJ$5</definedName>
    <definedName name="_14__123Graph_XChart_3A" hidden="1">[24]CPIINDEX!$B$203:$B$310</definedName>
    <definedName name="_15__123Graph_CCHART_1" hidden="1">[26]A!$C$24:$AJ$24</definedName>
    <definedName name="_15__123Graph_XCHART_2" hidden="1">[26]A!$C$39:$AJ$39</definedName>
    <definedName name="_15__123Graph_XChart_4A" hidden="1">[24]CPIINDEX!$B$239:$B$298</definedName>
    <definedName name="_16__123Graph_CCHART_2" hidden="1">[26]A!$C$38:$AJ$38</definedName>
    <definedName name="_165_0ju" localSheetId="46" hidden="1">#REF!</definedName>
    <definedName name="_165_0ju" localSheetId="57" hidden="1">#REF!</definedName>
    <definedName name="_165_0ju" localSheetId="59" hidden="1">#REF!</definedName>
    <definedName name="_165_0ju" hidden="1">#REF!</definedName>
    <definedName name="_17__123Graph_XCHART_1" hidden="1">[26]A!$C$5:$AJ$5</definedName>
    <definedName name="_18__123Graph_XChart_1A" hidden="1">[25]CPIINDEX!$B$263:$B$310</definedName>
    <definedName name="_18__123Graph_XCHART_2" hidden="1">[26]A!$C$39:$AJ$39</definedName>
    <definedName name="_2___123Graph_AChart_2A" hidden="1">[6]CPIINDEX!$K$203:$K$304</definedName>
    <definedName name="_2__123Graph_AChart_1A" hidden="1">[25]CPIINDEX!$O$263:$O$310</definedName>
    <definedName name="_2__123Graph_AChart_2A" hidden="1">[24]CPIINDEX!$K$203:$K$304</definedName>
    <definedName name="_2__123Graph_ACHART_8" localSheetId="46" hidden="1">#REF!</definedName>
    <definedName name="_2__123Graph_ACHART_8" localSheetId="57" hidden="1">#REF!</definedName>
    <definedName name="_2__123Graph_ACHART_8" localSheetId="59" hidden="1">#REF!</definedName>
    <definedName name="_2__123Graph_ACHART_8" hidden="1">#REF!</definedName>
    <definedName name="_2__123Graph_BCHART_1A" hidden="1">[15]data!$K$13:$K$91</definedName>
    <definedName name="_20__123Graph_BWB_ADJ_PRJ" hidden="1">[28]WB!$Q$257:$AK$257</definedName>
    <definedName name="_20__123Graph_XChart_2A" hidden="1">[25]CPIINDEX!$B$203:$B$310</definedName>
    <definedName name="_21__123Graph_BWB_ADJ_PRJ" hidden="1">[28]WB!$Q$257:$AK$257</definedName>
    <definedName name="_21__123Graph_CCHART_1" hidden="1">[26]A!$C$24:$AJ$24</definedName>
    <definedName name="_22__123Graph_CCHART_1" hidden="1">[26]A!$C$24:$AJ$24</definedName>
    <definedName name="_22__123Graph_CCHART_2" hidden="1">[26]A!$C$38:$AJ$38</definedName>
    <definedName name="_22__123Graph_XChart_3A" hidden="1">[25]CPIINDEX!$B$203:$B$310</definedName>
    <definedName name="_23__123Graph_CCHART_2" hidden="1">[26]A!$C$38:$AJ$38</definedName>
    <definedName name="_23__123Graph_XCHART_1" hidden="1">[26]A!$C$5:$AJ$5</definedName>
    <definedName name="_24__123Graph_ACHART_1" hidden="1">[30]IPC1988!$C$176:$C$182</definedName>
    <definedName name="_24__123Graph_XCHART_1" hidden="1">[26]A!$C$5:$AJ$5</definedName>
    <definedName name="_24__123Graph_XCHART_2" hidden="1">[26]A!$C$39:$AJ$39</definedName>
    <definedName name="_24__123Graph_XChart_4A" hidden="1">[25]CPIINDEX!$B$239:$B$298</definedName>
    <definedName name="_25__123Graph_ACHART_2" hidden="1">[30]IPC1988!$B$176:$B$182</definedName>
    <definedName name="_25__123Graph_XCHART_2" hidden="1">[26]A!$C$39:$AJ$39</definedName>
    <definedName name="_3___123Graph_AChart_3A" hidden="1">[6]CPIINDEX!$O$203:$O$304</definedName>
    <definedName name="_3__123Graph_ACHART_1" hidden="1">[26]A!$C$31:$AJ$31</definedName>
    <definedName name="_3__123Graph_AChart_3A" hidden="1">[24]CPIINDEX!$O$203:$O$304</definedName>
    <definedName name="_3__123Graph_AGROWTH_CPI" localSheetId="46" hidden="1">[34]Data!#REF!</definedName>
    <definedName name="_3__123Graph_AGROWTH_CPI" localSheetId="59" hidden="1">[34]Data!#REF!</definedName>
    <definedName name="_3__123Graph_AGROWTH_CPI" hidden="1">[34]Data!#REF!</definedName>
    <definedName name="_3__123Graph_BCHART_8" localSheetId="46" hidden="1">#REF!</definedName>
    <definedName name="_3__123Graph_BCHART_8" localSheetId="57" hidden="1">#REF!</definedName>
    <definedName name="_3__123Graph_BCHART_8" localSheetId="59" hidden="1">#REF!</definedName>
    <definedName name="_3__123Graph_BCHART_8" hidden="1">#REF!</definedName>
    <definedName name="_3__123Graph_XCHART_1A" hidden="1">[15]data!$B$13:$B$91</definedName>
    <definedName name="_37__123Graph_ACPI_ER_LOG" localSheetId="46" hidden="1">[35]ER!#REF!</definedName>
    <definedName name="_37__123Graph_ACPI_ER_LOG" localSheetId="59" hidden="1">[35]ER!#REF!</definedName>
    <definedName name="_37__123Graph_ACPI_ER_LOG" hidden="1">[35]ER!#REF!</definedName>
    <definedName name="_4___123Graph_AChart_4A" hidden="1">[6]CPIINDEX!$O$239:$O$298</definedName>
    <definedName name="_4__123Graph_ACHART_1" hidden="1">[26]A!$C$31:$AJ$31</definedName>
    <definedName name="_4__123Graph_ACHART_2" hidden="1">[26]A!$C$31:$AJ$31</definedName>
    <definedName name="_4__123Graph_AChart_2A" hidden="1">[25]CPIINDEX!$K$203:$K$304</definedName>
    <definedName name="_4__123Graph_AChart_4A" hidden="1">[24]CPIINDEX!$O$239:$O$298</definedName>
    <definedName name="_4__123Graph_CCHART_8" localSheetId="46" hidden="1">#REF!</definedName>
    <definedName name="_4__123Graph_CCHART_8" localSheetId="57" hidden="1">#REF!</definedName>
    <definedName name="_4__123Graph_CCHART_8" localSheetId="59" hidden="1">#REF!</definedName>
    <definedName name="_4__123Graph_CCHART_8" hidden="1">#REF!</definedName>
    <definedName name="_48__123Graph_AGROWTH_CPI" localSheetId="46" hidden="1">[29]Data!#REF!</definedName>
    <definedName name="_48__123Graph_AGROWTH_CPI" localSheetId="59" hidden="1">[29]Data!#REF!</definedName>
    <definedName name="_48__123Graph_AGROWTH_CPI" hidden="1">[29]Data!#REF!</definedName>
    <definedName name="_49__123Graph_AIBA_IBRD" hidden="1">[10]WB!$Q$62:$AK$62</definedName>
    <definedName name="_5___123Graph_BChart_1A" hidden="1">[6]CPIINDEX!$S$263:$S$310</definedName>
    <definedName name="_5__123Graph_ACHART_2" hidden="1">[26]A!$C$31:$AJ$31</definedName>
    <definedName name="_5__123Graph_BChart_1A" hidden="1">[24]CPIINDEX!$S$263:$S$310</definedName>
    <definedName name="_5__123Graph_DCHART_8" localSheetId="46" hidden="1">#REF!</definedName>
    <definedName name="_5__123Graph_DCHART_8" localSheetId="57" hidden="1">#REF!</definedName>
    <definedName name="_5__123Graph_DCHART_8" localSheetId="59" hidden="1">#REF!</definedName>
    <definedName name="_5__123Graph_DCHART_8" hidden="1">#REF!</definedName>
    <definedName name="_50__123Graph_AINVENT_SALES" localSheetId="46" hidden="1">#REF!</definedName>
    <definedName name="_50__123Graph_AINVENT_SALES" localSheetId="57" hidden="1">#REF!</definedName>
    <definedName name="_50__123Graph_AINVENT_SALES" localSheetId="59" hidden="1">#REF!</definedName>
    <definedName name="_50__123Graph_AINVENT_SALES" hidden="1">#REF!</definedName>
    <definedName name="_51__123Graph_AMIMPMA_1" localSheetId="46" hidden="1">#REF!</definedName>
    <definedName name="_51__123Graph_AMIMPMA_1" localSheetId="57" hidden="1">#REF!</definedName>
    <definedName name="_51__123Graph_AMIMPMA_1" localSheetId="59" hidden="1">#REF!</definedName>
    <definedName name="_51__123Graph_AMIMPMA_1" hidden="1">#REF!</definedName>
    <definedName name="_52__123Graph_ANDA_OIN" localSheetId="46" hidden="1">#REF!</definedName>
    <definedName name="_52__123Graph_ANDA_OIN" localSheetId="57" hidden="1">#REF!</definedName>
    <definedName name="_52__123Graph_ANDA_OIN" localSheetId="59" hidden="1">#REF!</definedName>
    <definedName name="_52__123Graph_ANDA_OIN" hidden="1">#REF!</definedName>
    <definedName name="_53__123Graph_AR_BMONEY" localSheetId="46" hidden="1">#REF!</definedName>
    <definedName name="_53__123Graph_AR_BMONEY" localSheetId="57" hidden="1">#REF!</definedName>
    <definedName name="_53__123Graph_AR_BMONEY" localSheetId="59" hidden="1">#REF!</definedName>
    <definedName name="_53__123Graph_AR_BMONEY" hidden="1">#REF!</definedName>
    <definedName name="_6___123Graph_BChart_3A" localSheetId="46" hidden="1">[6]CPIINDEX!#REF!</definedName>
    <definedName name="_6___123Graph_BChart_3A" localSheetId="59" hidden="1">[6]CPIINDEX!#REF!</definedName>
    <definedName name="_6___123Graph_BChart_3A" hidden="1">[6]CPIINDEX!#REF!</definedName>
    <definedName name="_6__123Graph_AChart_3A" hidden="1">[25]CPIINDEX!$O$203:$O$304</definedName>
    <definedName name="_6__123Graph_AIBA_IBRD" hidden="1">[28]WB!$Q$62:$AK$62</definedName>
    <definedName name="_6__123Graph_BCHART_1" hidden="1">[26]A!$C$28:$AJ$28</definedName>
    <definedName name="_6__123Graph_DGROWTH_CPI" localSheetId="46" hidden="1">[34]Data!#REF!</definedName>
    <definedName name="_6__123Graph_DGROWTH_CPI" localSheetId="59" hidden="1">[34]Data!#REF!</definedName>
    <definedName name="_6__123Graph_DGROWTH_CPI" hidden="1">[34]Data!#REF!</definedName>
    <definedName name="_6__123Graph_XCHART_8" localSheetId="46" hidden="1">#REF!</definedName>
    <definedName name="_6__123Graph_XCHART_8" localSheetId="57" hidden="1">#REF!</definedName>
    <definedName name="_6__123Graph_XCHART_8" localSheetId="59" hidden="1">#REF!</definedName>
    <definedName name="_6__123Graph_XCHART_8" hidden="1">#REF!</definedName>
    <definedName name="_64__123Graph_ASEIGNOR" localSheetId="46" hidden="1">[27]seignior!#REF!</definedName>
    <definedName name="_64__123Graph_ASEIGNOR" localSheetId="59" hidden="1">[27]seignior!#REF!</definedName>
    <definedName name="_64__123Graph_ASEIGNOR" hidden="1">[27]seignior!#REF!</definedName>
    <definedName name="_65__123Graph_AWB_ADJ_PRJ" hidden="1">[10]WB!$Q$255:$AK$255</definedName>
    <definedName name="_66__123Graph_BCHART_1" hidden="1">[30]IPC1988!$E$176:$E$182</definedName>
    <definedName name="_67__123Graph_BCHART_2" hidden="1">[30]IPC1988!$D$176:$D$182</definedName>
    <definedName name="_7___123Graph_BChart_4A" localSheetId="46" hidden="1">[6]CPIINDEX!#REF!</definedName>
    <definedName name="_7___123Graph_BChart_4A" localSheetId="59" hidden="1">[6]CPIINDEX!#REF!</definedName>
    <definedName name="_7___123Graph_BChart_4A" hidden="1">[6]CPIINDEX!#REF!</definedName>
    <definedName name="_7__123Graph_BCHART_2" hidden="1">[26]A!$C$36:$AJ$36</definedName>
    <definedName name="_7__123Graph_XREALEX_WAGE" localSheetId="46" hidden="1">[36]PRIVATE!#REF!</definedName>
    <definedName name="_7__123Graph_XREALEX_WAGE" localSheetId="59" hidden="1">[36]PRIVATE!#REF!</definedName>
    <definedName name="_7__123Graph_XREALEX_WAGE" hidden="1">[36]PRIVATE!#REF!</definedName>
    <definedName name="_79__123Graph_BCPI_ER_LOG" localSheetId="46" hidden="1">[35]ER!#REF!</definedName>
    <definedName name="_79__123Graph_BCPI_ER_LOG" localSheetId="59" hidden="1">[35]ER!#REF!</definedName>
    <definedName name="_79__123Graph_BCPI_ER_LOG" hidden="1">[35]ER!#REF!</definedName>
    <definedName name="_8___123Graph_XChart_1A" hidden="1">[6]CPIINDEX!$B$263:$B$310</definedName>
    <definedName name="_8__123Graph_AChart_4A" hidden="1">[25]CPIINDEX!$O$239:$O$298</definedName>
    <definedName name="_8__123Graph_AIBA_IBRD" hidden="1">[28]WB!$Q$62:$AK$62</definedName>
    <definedName name="_8__123Graph_AWB_ADJ_PRJ" hidden="1">[28]WB!$Q$255:$AK$255</definedName>
    <definedName name="_8__123Graph_BCHART_1" hidden="1">[26]A!$C$28:$AJ$28</definedName>
    <definedName name="_9___123Graph_XChart_2A" hidden="1">[6]CPIINDEX!$B$203:$B$310</definedName>
    <definedName name="_9__123Graph_BCHART_1" hidden="1">[26]A!$C$28:$AJ$28</definedName>
    <definedName name="_9__123Graph_BCHART_2" hidden="1">[26]A!$C$36:$AJ$36</definedName>
    <definedName name="_9__123Graph_CCHART_1" hidden="1">[26]A!$C$24:$AJ$24</definedName>
    <definedName name="_90__123Graph_BIBA_IBRD" localSheetId="46" hidden="1">[35]WB!#REF!</definedName>
    <definedName name="_90__123Graph_BIBA_IBRD" localSheetId="59" hidden="1">[35]WB!#REF!</definedName>
    <definedName name="_90__123Graph_BIBA_IBRD" hidden="1">[35]WB!#REF!</definedName>
    <definedName name="_91__123Graph_BNDA_OIN" localSheetId="46" hidden="1">#REF!</definedName>
    <definedName name="_91__123Graph_BNDA_OIN" localSheetId="57" hidden="1">#REF!</definedName>
    <definedName name="_91__123Graph_BNDA_OIN" localSheetId="59" hidden="1">#REF!</definedName>
    <definedName name="_91__123Graph_BNDA_OIN" hidden="1">#REF!</definedName>
    <definedName name="_92__123Graph_BR_BMONEY" localSheetId="46" hidden="1">#REF!</definedName>
    <definedName name="_92__123Graph_BR_BMONEY" localSheetId="57" hidden="1">#REF!</definedName>
    <definedName name="_92__123Graph_BR_BMONEY" localSheetId="59" hidden="1">#REF!</definedName>
    <definedName name="_92__123Graph_BR_BMONEY" hidden="1">#REF!</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UniqueIdentifier" hidden="1">"'26c725e4-afd9-4939-8607-03b29a33babd'"</definedName>
    <definedName name="_AMO_XmlVersion" hidden="1">"'1'"</definedName>
    <definedName name="_asq1" localSheetId="57" hidden="1">{#N/A,#N/A,FALSE,"B061196P";#N/A,#N/A,FALSE,"B061196";#N/A,#N/A,FALSE,"Relatório1";#N/A,#N/A,FALSE,"Relatório2";#N/A,#N/A,FALSE,"Relatório3";#N/A,#N/A,FALSE,"Relatório4 ";#N/A,#N/A,FALSE,"Relatório5";#N/A,#N/A,FALSE,"Relatório6";#N/A,#N/A,FALSE,"Relatório7";#N/A,#N/A,FALSE,"Relatório8"}</definedName>
    <definedName name="_asq1" hidden="1">{#N/A,#N/A,FALSE,"B061196P";#N/A,#N/A,FALSE,"B061196";#N/A,#N/A,FALSE,"Relatório1";#N/A,#N/A,FALSE,"Relatório2";#N/A,#N/A,FALSE,"Relatório3";#N/A,#N/A,FALSE,"Relatório4 ";#N/A,#N/A,FALSE,"Relatório5";#N/A,#N/A,FALSE,"Relatório6";#N/A,#N/A,FALSE,"Relatório7";#N/A,#N/A,FALSE,"Relatório8"}</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dez2" localSheetId="57" hidden="1">{#N/A,#N/A,FALSE,"B061196P";#N/A,#N/A,FALSE,"B061196";#N/A,#N/A,FALSE,"Relatório1";#N/A,#N/A,FALSE,"Relatório2";#N/A,#N/A,FALSE,"Relatório3";#N/A,#N/A,FALSE,"Relatório4 ";#N/A,#N/A,FALSE,"Relatório5";#N/A,#N/A,FALSE,"Relatório6";#N/A,#N/A,FALSE,"Relatório7";#N/A,#N/A,FALSE,"Relatório8"}</definedName>
    <definedName name="_dez2" hidden="1">{#N/A,#N/A,FALSE,"B061196P";#N/A,#N/A,FALSE,"B061196";#N/A,#N/A,FALSE,"Relatório1";#N/A,#N/A,FALSE,"Relatório2";#N/A,#N/A,FALSE,"Relatório3";#N/A,#N/A,FALSE,"Relatório4 ";#N/A,#N/A,FALSE,"Relatório5";#N/A,#N/A,FALSE,"Relatório6";#N/A,#N/A,FALSE,"Relatório7";#N/A,#N/A,FALSE,"Relatório8"}</definedName>
    <definedName name="_Dist_Bin" localSheetId="46" hidden="1">#REF!</definedName>
    <definedName name="_Dist_Bin" localSheetId="57" hidden="1">#REF!</definedName>
    <definedName name="_Dist_Bin" localSheetId="59" hidden="1">#REF!</definedName>
    <definedName name="_Dist_Bin" hidden="1">#REF!</definedName>
    <definedName name="_Dist_Values" localSheetId="46" hidden="1">#REF!</definedName>
    <definedName name="_Dist_Values" localSheetId="57" hidden="1">#REF!</definedName>
    <definedName name="_Dist_Values" localSheetId="59" hidden="1">#REF!</definedName>
    <definedName name="_Dist_Values" hidden="1">#REF!</definedName>
    <definedName name="_f2" localSheetId="57" hidden="1">{#N/A,#N/A,FALSE,"B061196P";#N/A,#N/A,FALSE,"B061196";#N/A,#N/A,FALSE,"Relatório1";#N/A,#N/A,FALSE,"Relatório2";#N/A,#N/A,FALSE,"Relatório3";#N/A,#N/A,FALSE,"Relatório4 ";#N/A,#N/A,FALSE,"Relatório5";#N/A,#N/A,FALSE,"Relatório6";#N/A,#N/A,FALSE,"Relatório7";#N/A,#N/A,FALSE,"Relatório8"}</definedName>
    <definedName name="_f2" hidden="1">{#N/A,#N/A,FALSE,"B061196P";#N/A,#N/A,FALSE,"B061196";#N/A,#N/A,FALSE,"Relatório1";#N/A,#N/A,FALSE,"Relatório2";#N/A,#N/A,FALSE,"Relatório3";#N/A,#N/A,FALSE,"Relatório4 ";#N/A,#N/A,FALSE,"Relatório5";#N/A,#N/A,FALSE,"Relatório6";#N/A,#N/A,FALSE,"Relatório7";#N/A,#N/A,FALSE,"Relatório8"}</definedName>
    <definedName name="_fer2" localSheetId="57" hidden="1">{#N/A,#N/A,FALSE,"B061196P";#N/A,#N/A,FALSE,"B061196";#N/A,#N/A,FALSE,"Relatório1";#N/A,#N/A,FALSE,"Relatório2";#N/A,#N/A,FALSE,"Relatório3";#N/A,#N/A,FALSE,"Relatório4 ";#N/A,#N/A,FALSE,"Relatório5";#N/A,#N/A,FALSE,"Relatório6";#N/A,#N/A,FALSE,"Relatório7";#N/A,#N/A,FALSE,"Relatório8"}</definedName>
    <definedName name="_fer2" hidden="1">{#N/A,#N/A,FALSE,"B061196P";#N/A,#N/A,FALSE,"B061196";#N/A,#N/A,FALSE,"Relatório1";#N/A,#N/A,FALSE,"Relatório2";#N/A,#N/A,FALSE,"Relatório3";#N/A,#N/A,FALSE,"Relatório4 ";#N/A,#N/A,FALSE,"Relatório5";#N/A,#N/A,FALSE,"Relatório6";#N/A,#N/A,FALSE,"Relatório7";#N/A,#N/A,FALSE,"Relatório8"}</definedName>
    <definedName name="_Fill" localSheetId="46" hidden="1">#REF!</definedName>
    <definedName name="_Fill" localSheetId="57" hidden="1">#REF!</definedName>
    <definedName name="_Fill" localSheetId="59" hidden="1">#REF!</definedName>
    <definedName name="_Fill" hidden="1">#REF!</definedName>
    <definedName name="_Fill1" localSheetId="46" hidden="1">#REF!</definedName>
    <definedName name="_Fill1" localSheetId="57" hidden="1">#REF!</definedName>
    <definedName name="_Fill1" localSheetId="59" hidden="1">#REF!</definedName>
    <definedName name="_Fill1" hidden="1">#REF!</definedName>
    <definedName name="_Filler" hidden="1">[37]A!$A$43:$A$598</definedName>
    <definedName name="_FILLL" localSheetId="46" hidden="1">[38]Fund_Credit!#REF!</definedName>
    <definedName name="_FILLL" localSheetId="59" hidden="1">[38]Fund_Credit!#REF!</definedName>
    <definedName name="_FILLL" hidden="1">[38]Fund_Credit!#REF!</definedName>
    <definedName name="_filterd" hidden="1">[39]C!$P$428:$T$428</definedName>
    <definedName name="_ger2" localSheetId="57" hidden="1">{#N/A,#N/A,FALSE,"B061196P";#N/A,#N/A,FALSE,"B061196";#N/A,#N/A,FALSE,"Relatório1";#N/A,#N/A,FALSE,"Relatório2";#N/A,#N/A,FALSE,"Relatório3";#N/A,#N/A,FALSE,"Relatório4 ";#N/A,#N/A,FALSE,"Relatório5";#N/A,#N/A,FALSE,"Relatório6";#N/A,#N/A,FALSE,"Relatório7";#N/A,#N/A,FALSE,"Relatório8"}</definedName>
    <definedName name="_ger2" hidden="1">{#N/A,#N/A,FALSE,"B061196P";#N/A,#N/A,FALSE,"B061196";#N/A,#N/A,FALSE,"Relatório1";#N/A,#N/A,FALSE,"Relatório2";#N/A,#N/A,FALSE,"Relatório3";#N/A,#N/A,FALSE,"Relatório4 ";#N/A,#N/A,FALSE,"Relatório5";#N/A,#N/A,FALSE,"Relatório6";#N/A,#N/A,FALSE,"Relatório7";#N/A,#N/A,FALSE,"Relatório8"}</definedName>
    <definedName name="_Ger2001" localSheetId="57"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er20012" localSheetId="57" hidden="1">{#N/A,#N/A,FALSE,"B061196P";#N/A,#N/A,FALSE,"B061196";#N/A,#N/A,FALSE,"Relatório1";#N/A,#N/A,FALSE,"Relatório2";#N/A,#N/A,FALSE,"Relatório3";#N/A,#N/A,FALSE,"Relatório4 ";#N/A,#N/A,FALSE,"Relatório5";#N/A,#N/A,FALSE,"Relatório6";#N/A,#N/A,FALSE,"Relatório7";#N/A,#N/A,FALSE,"Relatório8"}</definedName>
    <definedName name="_ger20012" hidden="1">{#N/A,#N/A,FALSE,"B061196P";#N/A,#N/A,FALSE,"B061196";#N/A,#N/A,FALSE,"Relatório1";#N/A,#N/A,FALSE,"Relatório2";#N/A,#N/A,FALSE,"Relatório3";#N/A,#N/A,FALSE,"Relatório4 ";#N/A,#N/A,FALSE,"Relatório5";#N/A,#N/A,FALSE,"Relatório6";#N/A,#N/A,FALSE,"Relatório7";#N/A,#N/A,FALSE,"Relatório8"}</definedName>
    <definedName name="_gt4" localSheetId="57" hidden="1">{#N/A,#N/A,FALSE,"DOC";"TB_28",#N/A,FALSE,"FITB_28";"TB_91",#N/A,FALSE,"FITB_91";"TB_182",#N/A,FALSE,"FITB_182";"TB_273",#N/A,FALSE,"FITB_273";"TB_364",#N/A,FALSE,"FITB_364 ";"SUMMARY",#N/A,FALSE,"Summary"}</definedName>
    <definedName name="_gt4" hidden="1">{#N/A,#N/A,FALSE,"DOC";"TB_28",#N/A,FALSE,"FITB_28";"TB_91",#N/A,FALSE,"FITB_91";"TB_182",#N/A,FALSE,"FITB_182";"TB_273",#N/A,FALSE,"FITB_273";"TB_364",#N/A,FALSE,"FITB_364 ";"SUMMARY",#N/A,FALSE,"Summary"}</definedName>
    <definedName name="_ip2" localSheetId="57" hidden="1">{#N/A,#N/A,FALSE,"B061196P";#N/A,#N/A,FALSE,"B061196";#N/A,#N/A,FALSE,"Relatório1";#N/A,#N/A,FALSE,"Relatório2";#N/A,#N/A,FALSE,"Relatório3";#N/A,#N/A,FALSE,"Relatório4 ";#N/A,#N/A,FALSE,"Relatório5";#N/A,#N/A,FALSE,"Relatório6";#N/A,#N/A,FALSE,"Relatório7";#N/A,#N/A,FALSE,"Relatório8"}</definedName>
    <definedName name="_ip2" hidden="1">{#N/A,#N/A,FALSE,"B061196P";#N/A,#N/A,FALSE,"B061196";#N/A,#N/A,FALSE,"Relatório1";#N/A,#N/A,FALSE,"Relatório2";#N/A,#N/A,FALSE,"Relatório3";#N/A,#N/A,FALSE,"Relatório4 ";#N/A,#N/A,FALSE,"Relatório5";#N/A,#N/A,FALSE,"Relatório6";#N/A,#N/A,FALSE,"Relatório7";#N/A,#N/A,FALSE,"Relatório8"}</definedName>
    <definedName name="_Key1" localSheetId="46" hidden="1">#REF!</definedName>
    <definedName name="_Key1" localSheetId="57" hidden="1">#REF!</definedName>
    <definedName name="_Key1" localSheetId="59" hidden="1">#REF!</definedName>
    <definedName name="_Key1" hidden="1">#REF!</definedName>
    <definedName name="_Key2" localSheetId="46" hidden="1">#REF!</definedName>
    <definedName name="_Key2" localSheetId="57" hidden="1">#REF!</definedName>
    <definedName name="_Key2" localSheetId="59" hidden="1">#REF!</definedName>
    <definedName name="_Key2" hidden="1">#REF!</definedName>
    <definedName name="_LL2" localSheetId="57"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ai10" localSheetId="57" hidden="1">{#N/A,#N/A,FALSE,"B061196P";#N/A,#N/A,FALSE,"B061196";#N/A,#N/A,FALSE,"Relatório1";#N/A,#N/A,FALSE,"Relatório2";#N/A,#N/A,FALSE,"Relatório3";#N/A,#N/A,FALSE,"Relatório4 ";#N/A,#N/A,FALSE,"Relatório5";#N/A,#N/A,FALSE,"Relatório6";#N/A,#N/A,FALSE,"Relatório7";#N/A,#N/A,FALSE,"Relatório8"}</definedName>
    <definedName name="_Mai10" hidden="1">{#N/A,#N/A,FALSE,"B061196P";#N/A,#N/A,FALSE,"B061196";#N/A,#N/A,FALSE,"Relatório1";#N/A,#N/A,FALSE,"Relatório2";#N/A,#N/A,FALSE,"Relatório3";#N/A,#N/A,FALSE,"Relatório4 ";#N/A,#N/A,FALSE,"Relatório5";#N/A,#N/A,FALSE,"Relatório6";#N/A,#N/A,FALSE,"Relatório7";#N/A,#N/A,FALSE,"Relatório8"}</definedName>
    <definedName name="_Mar10" localSheetId="57" hidden="1">{#N/A,#N/A,FALSE,"B061196P";#N/A,#N/A,FALSE,"B061196";#N/A,#N/A,FALSE,"Relatório1";#N/A,#N/A,FALSE,"Relatório2";#N/A,#N/A,FALSE,"Relatório3";#N/A,#N/A,FALSE,"Relatório4 ";#N/A,#N/A,FALSE,"Relatório5";#N/A,#N/A,FALSE,"Relatório6";#N/A,#N/A,FALSE,"Relatório7";#N/A,#N/A,FALSE,"Relatório8"}</definedName>
    <definedName name="_Mar10" hidden="1">{#N/A,#N/A,FALSE,"B061196P";#N/A,#N/A,FALSE,"B061196";#N/A,#N/A,FALSE,"Relatório1";#N/A,#N/A,FALSE,"Relatório2";#N/A,#N/A,FALSE,"Relatório3";#N/A,#N/A,FALSE,"Relatório4 ";#N/A,#N/A,FALSE,"Relatório5";#N/A,#N/A,FALSE,"Relatório6";#N/A,#N/A,FALSE,"Relatório7";#N/A,#N/A,FALSE,"Relatório8"}</definedName>
    <definedName name="_Mar12" localSheetId="57" hidden="1">{#N/A,#N/A,FALSE,"B061196P";#N/A,#N/A,FALSE,"B061196";#N/A,#N/A,FALSE,"Relatório1";#N/A,#N/A,FALSE,"Relatório2";#N/A,#N/A,FALSE,"Relatório3";#N/A,#N/A,FALSE,"Relatório4 ";#N/A,#N/A,FALSE,"Relatório5";#N/A,#N/A,FALSE,"Relatório6";#N/A,#N/A,FALSE,"Relatório7";#N/A,#N/A,FALSE,"Relatório8"}</definedName>
    <definedName name="_Mar12" hidden="1">{#N/A,#N/A,FALSE,"B061196P";#N/A,#N/A,FALSE,"B061196";#N/A,#N/A,FALSE,"Relatório1";#N/A,#N/A,FALSE,"Relatório2";#N/A,#N/A,FALSE,"Relatório3";#N/A,#N/A,FALSE,"Relatório4 ";#N/A,#N/A,FALSE,"Relatório5";#N/A,#N/A,FALSE,"Relatório6";#N/A,#N/A,FALSE,"Relatório7";#N/A,#N/A,FALSE,"Relatório8"}</definedName>
    <definedName name="_Order1" hidden="1">0</definedName>
    <definedName name="_Order2" hidden="1">0</definedName>
    <definedName name="_Parse_In" localSheetId="46" hidden="1">#REF!</definedName>
    <definedName name="_Parse_In" localSheetId="57" hidden="1">#REF!</definedName>
    <definedName name="_Parse_In" localSheetId="59" hidden="1">#REF!</definedName>
    <definedName name="_Parse_In" hidden="1">#REF!</definedName>
    <definedName name="_Parse_Out" localSheetId="46" hidden="1">#REF!</definedName>
    <definedName name="_Parse_Out" localSheetId="57" hidden="1">#REF!</definedName>
    <definedName name="_Parse_Out" localSheetId="59" hidden="1">#REF!</definedName>
    <definedName name="_Parse_Out" hidden="1">#REF!</definedName>
    <definedName name="_Regression_Int" hidden="1">1</definedName>
    <definedName name="_Regression_Out" hidden="1">[40]C!$AK$18:$AK$18</definedName>
    <definedName name="_Regression_X" hidden="1">[40]C!$AK$11:$AU$11</definedName>
    <definedName name="_Regression_Y" hidden="1">[40]C!$AK$10:$AU$10</definedName>
    <definedName name="_Sort" localSheetId="46" hidden="1">#REF!</definedName>
    <definedName name="_Sort" localSheetId="57" hidden="1">#REF!</definedName>
    <definedName name="_Sort" localSheetId="59" hidden="1">#REF!</definedName>
    <definedName name="_Sort" hidden="1">#REF!</definedName>
    <definedName name="_SRT11" localSheetId="57" hidden="1">{"Minpmon",#N/A,FALSE,"Monthinput"}</definedName>
    <definedName name="_SRT11" hidden="1">{"Minpmon",#N/A,FALSE,"Monthinput"}</definedName>
    <definedName name="_ty" localSheetId="46" hidden="1">'[22]Time series'!#REF!</definedName>
    <definedName name="_ty" localSheetId="59" hidden="1">'[22]Time series'!#REF!</definedName>
    <definedName name="_ty" hidden="1">'[22]Time series'!#REF!</definedName>
    <definedName name="_xlnm._FilterDatabase" localSheetId="32" hidden="1">'3.17'!$A$6:$U$100</definedName>
    <definedName name="_xlnm._FilterDatabase" localSheetId="45" hidden="1">'3.30'!$A$7:$K$7</definedName>
    <definedName name="_xlnm._FilterDatabase" localSheetId="46" hidden="1">'3.31'!$A$7:$K$7</definedName>
    <definedName name="_xlnm._FilterDatabase" localSheetId="23" hidden="1">'3.8'!$A$6:$U$100</definedName>
    <definedName name="_xlnm._FilterDatabase" localSheetId="58" hidden="1">'4.12'!$A$40:$B$40</definedName>
    <definedName name="_xlnm._FilterDatabase" localSheetId="51" hidden="1">'4.5'!$A$4:$D$4</definedName>
    <definedName name="_xlnm._FilterDatabase" hidden="1">[41]C!$P$428:$T$428</definedName>
    <definedName name="a" localSheetId="46" hidden="1">#REF!</definedName>
    <definedName name="a" localSheetId="57" hidden="1">#REF!</definedName>
    <definedName name="a" localSheetId="59" hidden="1">#REF!</definedName>
    <definedName name="a" hidden="1">#REF!</definedName>
    <definedName name="aa" localSheetId="57"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57" hidden="1">{FALSE,FALSE,-1.25,-15.5,484.5,276.75,FALSE,FALSE,TRUE,TRUE,0,12,#N/A,46,#N/A,2.93460490463215,15.35,1,FALSE,FALSE,3,TRUE,1,FALSE,100,"Swvu.PLA1.","ACwvu.PLA1.",#N/A,FALSE,FALSE,0,0,0,0,2,"","",TRUE,TRUE,FALSE,FALSE,1,60,#N/A,#N/A,FALSE,FALSE,FALSE,FALSE,FALSE,FALSE,FALSE,9,65532,65532,FALSE,FALSE,TRUE,TRUE,TRUE}</definedName>
    <definedName name="aaa" hidden="1">{FALSE,FALSE,-1.25,-15.5,484.5,276.75,FALSE,FALSE,TRUE,TRUE,0,12,#N/A,46,#N/A,2.93460490463215,15.35,1,FALSE,FALSE,3,TRUE,1,FALSE,100,"Swvu.PLA1.","ACwvu.PLA1.",#N/A,FALSE,FALSE,0,0,0,0,2,"","",TRUE,TRUE,FALSE,FALSE,1,60,#N/A,#N/A,FALSE,FALSE,FALSE,FALSE,FALSE,FALSE,FALSE,9,65532,65532,FALSE,FALSE,TRUE,TRUE,TRUE}</definedName>
    <definedName name="AAAA" localSheetId="46" hidden="1">#REF!</definedName>
    <definedName name="AAAA" localSheetId="57" hidden="1">#REF!</definedName>
    <definedName name="AAAA" localSheetId="59" hidden="1">#REF!</definedName>
    <definedName name="AAAA" hidden="1">#REF!</definedName>
    <definedName name="aaaaaa" localSheetId="57" hidden="1">{"Riqfin97",#N/A,FALSE,"Tran";"Riqfinpro",#N/A,FALSE,"Tran"}</definedName>
    <definedName name="aaaaaa" hidden="1">{"Riqfin97",#N/A,FALSE,"Tran";"Riqfinpro",#N/A,FALSE,"Tran"}</definedName>
    <definedName name="abu" localSheetId="57"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cessDatabase" hidden="1">"C:\ncux\bud\rms_inv.mdb"</definedName>
    <definedName name="ACwvu.PLA1." localSheetId="46" hidden="1">'[42]COP FED'!#REF!</definedName>
    <definedName name="ACwvu.PLA1." localSheetId="59" hidden="1">'[42]COP FED'!#REF!</definedName>
    <definedName name="ACwvu.PLA1." hidden="1">'[42]COP FED'!#REF!</definedName>
    <definedName name="ACwvu.PLA2." hidden="1">'[42]COP FED'!$A$1:$N$49</definedName>
    <definedName name="ACwvu.Print." localSheetId="46" hidden="1">[43]Med!#REF!</definedName>
    <definedName name="ACwvu.Print." localSheetId="59" hidden="1">[43]Med!#REF!</definedName>
    <definedName name="ACwvu.Print." hidden="1">[43]Med!#REF!</definedName>
    <definedName name="AlgeriaCCS1" localSheetId="46" hidden="1">#REF!</definedName>
    <definedName name="AlgeriaCCS1" localSheetId="57" hidden="1">#REF!</definedName>
    <definedName name="AlgeriaCCS1" localSheetId="59" hidden="1">#REF!</definedName>
    <definedName name="AlgeriaCCS1" hidden="1">#REF!</definedName>
    <definedName name="anscount" hidden="1">1</definedName>
    <definedName name="Argentina" localSheetId="57" hidden="1">{FALSE,FALSE,-1.25,-15.5,484.5,276.75,FALSE,FALSE,TRUE,TRUE,0,12,#N/A,46,#N/A,2.93460490463215,15.35,1,FALSE,FALSE,3,TRUE,1,FALSE,100,"Swvu.PLA1.","ACwvu.PLA1.",#N/A,FALSE,FALSE,0,0,0,0,2,"","",TRUE,TRUE,FALSE,FALSE,1,60,#N/A,#N/A,FALSE,FALSE,FALSE,FALSE,FALSE,FALSE,FALSE,9,65532,65532,FALSE,FALSE,TRUE,TRUE,TRUE}</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s" localSheetId="57" hidden="1">{"TRADE_COMP",#N/A,FALSE,"TAB23APP";"BOP",#N/A,FALSE,"TAB6";"DOT",#N/A,FALSE,"TAB24APP";"EXTDEBT",#N/A,FALSE,"TAB25APP"}</definedName>
    <definedName name="as" hidden="1">{"TRADE_COMP",#N/A,FALSE,"TAB23APP";"BOP",#N/A,FALSE,"TAB6";"DOT",#N/A,FALSE,"TAB24APP";"EXTDEBT",#N/A,FALSE,"TAB25APP"}</definedName>
    <definedName name="asd" localSheetId="57" hidden="1">{"Riqfin97",#N/A,FALSE,"Tran";"Riqfinpro",#N/A,FALSE,"Tran"}</definedName>
    <definedName name="asd" hidden="1">{"Riqfin97",#N/A,FALSE,"Tran";"Riqfinpro",#N/A,FALSE,"Tran"}</definedName>
    <definedName name="asdasd" localSheetId="57" hidden="1">{"Riqfin97",#N/A,FALSE,"Tran";"Riqfinpro",#N/A,FALSE,"Tran"}</definedName>
    <definedName name="asdasd" hidden="1">{"Riqfin97",#N/A,FALSE,"Tran";"Riqfinpro",#N/A,FALSE,"Tran"}</definedName>
    <definedName name="asdasdad" localSheetId="57" hidden="1">{"Riqfin97",#N/A,FALSE,"Tran";"Riqfinpro",#N/A,FALSE,"Tran"}</definedName>
    <definedName name="asdasdad" hidden="1">{"Riqfin97",#N/A,FALSE,"Tran";"Riqfinpro",#N/A,FALSE,"Tran"}</definedName>
    <definedName name="asdasdadad" localSheetId="57" hidden="1">{"Riqfin97",#N/A,FALSE,"Tran";"Riqfinpro",#N/A,FALSE,"Tran"}</definedName>
    <definedName name="asdasdadad" hidden="1">{"Riqfin97",#N/A,FALSE,"Tran";"Riqfinpro",#N/A,FALSE,"Tran"}</definedName>
    <definedName name="asdf" localSheetId="57" hidden="1">{"BOP_TAB",#N/A,FALSE,"N";"MIDTERM_TAB",#N/A,FALSE,"O"}</definedName>
    <definedName name="asdf" hidden="1">{"BOP_TAB",#N/A,FALSE,"N";"MIDTERM_TAB",#N/A,FALSE,"O"}</definedName>
    <definedName name="asdfsd" localSheetId="46" hidden="1">[32]A!#REF!</definedName>
    <definedName name="asdfsd" localSheetId="59" hidden="1">[32]A!#REF!</definedName>
    <definedName name="asdfsd" hidden="1">[32]A!#REF!</definedName>
    <definedName name="ase" localSheetId="57" hidden="1">{"Minpmon",#N/A,FALSE,"Monthinput"}</definedName>
    <definedName name="ase" hidden="1">{"Minpmon",#N/A,FALSE,"Monthinput"}</definedName>
    <definedName name="asq" localSheetId="57" hidden="1">{#N/A,#N/A,FALSE,"B061196P";#N/A,#N/A,FALSE,"B061196";#N/A,#N/A,FALSE,"Relatório1";#N/A,#N/A,FALSE,"Relatório2";#N/A,#N/A,FALSE,"Relatório3";#N/A,#N/A,FALSE,"Relatório4 ";#N/A,#N/A,FALSE,"Relatório5";#N/A,#N/A,FALSE,"Relatório6";#N/A,#N/A,FALSE,"Relatório7";#N/A,#N/A,FALSE,"Relatório8"}</definedName>
    <definedName name="asq" hidden="1">{#N/A,#N/A,FALSE,"B061196P";#N/A,#N/A,FALSE,"B061196";#N/A,#N/A,FALSE,"Relatório1";#N/A,#N/A,FALSE,"Relatório2";#N/A,#N/A,FALSE,"Relatório3";#N/A,#N/A,FALSE,"Relatório4 ";#N/A,#N/A,FALSE,"Relatório5";#N/A,#N/A,FALSE,"Relatório6";#N/A,#N/A,FALSE,"Relatório7";#N/A,#N/A,FALSE,"Relatório8"}</definedName>
    <definedName name="b" localSheetId="57" hidden="1">{#N/A,#N/A,FALSE,"B061196P";#N/A,#N/A,FALSE,"B061196";#N/A,#N/A,FALSE,"Relatório1";#N/A,#N/A,FALSE,"Relatório2";#N/A,#N/A,FALSE,"Relatório3";#N/A,#N/A,FALSE,"Relatório4 ";#N/A,#N/A,FALSE,"Relatório5";#N/A,#N/A,FALSE,"Relatório6";#N/A,#N/A,FALSE,"Relatório7";#N/A,#N/A,FALSE,"Relatório8"}</definedName>
    <definedName name="b" hidden="1">{#N/A,#N/A,FALSE,"B061196P";#N/A,#N/A,FALSE,"B061196";#N/A,#N/A,FALSE,"Relatório1";#N/A,#N/A,FALSE,"Relatório2";#N/A,#N/A,FALSE,"Relatório3";#N/A,#N/A,FALSE,"Relatório4 ";#N/A,#N/A,FALSE,"Relatório5";#N/A,#N/A,FALSE,"Relatório6";#N/A,#N/A,FALSE,"Relatório7";#N/A,#N/A,FALSE,"Relatório8"}</definedName>
    <definedName name="bb" localSheetId="57" hidden="1">{"Riqfin97",#N/A,FALSE,"Tran";"Riqfinpro",#N/A,FALSE,"Tran"}</definedName>
    <definedName name="bb" hidden="1">{"Riqfin97",#N/A,FALSE,"Tran";"Riqfinpro",#N/A,FALSE,"Tran"}</definedName>
    <definedName name="bbbb" localSheetId="57" hidden="1">{"Minpmon",#N/A,FALSE,"Monthinput"}</definedName>
    <definedName name="bbbb" hidden="1">{"Minpmon",#N/A,FALSE,"Monthinput"}</definedName>
    <definedName name="bbbbb" localSheetId="57" hidden="1">{"Riqfin97",#N/A,FALSE,"Tran";"Riqfinpro",#N/A,FALSE,"Tran"}</definedName>
    <definedName name="bbbbb" hidden="1">{"Riqfin97",#N/A,FALSE,"Tran";"Riqfinpro",#N/A,FALSE,"Tran"}</definedName>
    <definedName name="bfftsy" localSheetId="46" hidden="1">[10]ER!#REF!</definedName>
    <definedName name="bfftsy" localSheetId="59" hidden="1">[10]ER!#REF!</definedName>
    <definedName name="bfftsy" hidden="1">[10]ER!#REF!</definedName>
    <definedName name="bfsdhtr" localSheetId="46" hidden="1">[10]WB!#REF!</definedName>
    <definedName name="bfsdhtr" localSheetId="59" hidden="1">[10]WB!#REF!</definedName>
    <definedName name="bfsdhtr" hidden="1">[10]WB!#REF!</definedName>
    <definedName name="bg" localSheetId="57" hidden="1">{"Tab1",#N/A,FALSE,"P";"Tab2",#N/A,FALSE,"P"}</definedName>
    <definedName name="bg" hidden="1">{"Tab1",#N/A,FALSE,"P";"Tab2",#N/A,FALSE,"P"}</definedName>
    <definedName name="BLPH1" hidden="1">'[44]Ex rate bloom'!$A$4</definedName>
    <definedName name="BLPH10" localSheetId="46" hidden="1">#REF!</definedName>
    <definedName name="BLPH10" localSheetId="57" hidden="1">#REF!</definedName>
    <definedName name="BLPH10" localSheetId="59" hidden="1">#REF!</definedName>
    <definedName name="BLPH10" hidden="1">#REF!</definedName>
    <definedName name="BLPH100" localSheetId="46" hidden="1">[45]SpotExchangeRates!#REF!</definedName>
    <definedName name="BLPH100" localSheetId="59" hidden="1">[45]SpotExchangeRates!#REF!</definedName>
    <definedName name="BLPH100" hidden="1">[45]SpotExchangeRates!#REF!</definedName>
    <definedName name="BLPH101" localSheetId="46" hidden="1">[45]SpotExchangeRates!#REF!</definedName>
    <definedName name="BLPH101" localSheetId="59" hidden="1">[45]SpotExchangeRates!#REF!</definedName>
    <definedName name="BLPH101" hidden="1">[45]SpotExchangeRates!#REF!</definedName>
    <definedName name="BLPH102" localSheetId="46" hidden="1">[45]SpotExchangeRates!#REF!</definedName>
    <definedName name="BLPH102" localSheetId="59" hidden="1">[45]SpotExchangeRates!#REF!</definedName>
    <definedName name="BLPH102" hidden="1">[45]SpotExchangeRates!#REF!</definedName>
    <definedName name="BLPH103" localSheetId="46" hidden="1">[45]SpotExchangeRates!#REF!</definedName>
    <definedName name="BLPH103" localSheetId="59" hidden="1">[45]SpotExchangeRates!#REF!</definedName>
    <definedName name="BLPH103" hidden="1">[45]SpotExchangeRates!#REF!</definedName>
    <definedName name="BLPH104" localSheetId="46" hidden="1">[45]SpotExchangeRates!#REF!</definedName>
    <definedName name="BLPH104" localSheetId="59" hidden="1">[45]SpotExchangeRates!#REF!</definedName>
    <definedName name="BLPH104" hidden="1">[45]SpotExchangeRates!#REF!</definedName>
    <definedName name="BLPH105" localSheetId="46" hidden="1">[45]SpotExchangeRates!#REF!</definedName>
    <definedName name="BLPH105" localSheetId="59" hidden="1">[45]SpotExchangeRates!#REF!</definedName>
    <definedName name="BLPH105" hidden="1">[45]SpotExchangeRates!#REF!</definedName>
    <definedName name="BLPH106" localSheetId="46" hidden="1">[45]SpotExchangeRates!#REF!</definedName>
    <definedName name="BLPH106" localSheetId="59" hidden="1">[45]SpotExchangeRates!#REF!</definedName>
    <definedName name="BLPH106" hidden="1">[45]SpotExchangeRates!#REF!</definedName>
    <definedName name="BLPH107" localSheetId="46" hidden="1">[45]SpotExchangeRates!#REF!</definedName>
    <definedName name="BLPH107" localSheetId="59" hidden="1">[45]SpotExchangeRates!#REF!</definedName>
    <definedName name="BLPH107" hidden="1">[45]SpotExchangeRates!#REF!</definedName>
    <definedName name="BLPH108" localSheetId="46" hidden="1">[45]SpotExchangeRates!#REF!</definedName>
    <definedName name="BLPH108" localSheetId="59" hidden="1">[45]SpotExchangeRates!#REF!</definedName>
    <definedName name="BLPH108" hidden="1">[45]SpotExchangeRates!#REF!</definedName>
    <definedName name="BLPH109" localSheetId="46" hidden="1">[45]SpotExchangeRates!#REF!</definedName>
    <definedName name="BLPH109" localSheetId="59" hidden="1">[45]SpotExchangeRates!#REF!</definedName>
    <definedName name="BLPH109" hidden="1">[45]SpotExchangeRates!#REF!</definedName>
    <definedName name="BLPH110" localSheetId="46" hidden="1">[45]SpotExchangeRates!#REF!</definedName>
    <definedName name="BLPH110" localSheetId="59" hidden="1">[45]SpotExchangeRates!#REF!</definedName>
    <definedName name="BLPH110" hidden="1">[45]SpotExchangeRates!#REF!</definedName>
    <definedName name="BLPH111" localSheetId="46" hidden="1">[45]SpotExchangeRates!#REF!</definedName>
    <definedName name="BLPH111" localSheetId="59" hidden="1">[45]SpotExchangeRates!#REF!</definedName>
    <definedName name="BLPH111" hidden="1">[45]SpotExchangeRates!#REF!</definedName>
    <definedName name="BLPH112" localSheetId="46" hidden="1">[45]SpotExchangeRates!#REF!</definedName>
    <definedName name="BLPH112" localSheetId="59" hidden="1">[45]SpotExchangeRates!#REF!</definedName>
    <definedName name="BLPH112" hidden="1">[45]SpotExchangeRates!#REF!</definedName>
    <definedName name="BLPH113" localSheetId="46" hidden="1">[45]SpotExchangeRates!#REF!</definedName>
    <definedName name="BLPH113" localSheetId="59" hidden="1">[45]SpotExchangeRates!#REF!</definedName>
    <definedName name="BLPH113" hidden="1">[45]SpotExchangeRates!#REF!</definedName>
    <definedName name="BLPH114" localSheetId="46" hidden="1">[45]SpotExchangeRates!#REF!</definedName>
    <definedName name="BLPH114" localSheetId="59" hidden="1">[45]SpotExchangeRates!#REF!</definedName>
    <definedName name="BLPH114" hidden="1">[45]SpotExchangeRates!#REF!</definedName>
    <definedName name="BLPH115" localSheetId="46" hidden="1">[45]SpotExchangeRates!#REF!</definedName>
    <definedName name="BLPH115" localSheetId="59" hidden="1">[45]SpotExchangeRates!#REF!</definedName>
    <definedName name="BLPH115" hidden="1">[45]SpotExchangeRates!#REF!</definedName>
    <definedName name="BLPH116" localSheetId="46" hidden="1">[45]SpotExchangeRates!#REF!</definedName>
    <definedName name="BLPH116" localSheetId="59" hidden="1">[45]SpotExchangeRates!#REF!</definedName>
    <definedName name="BLPH116" hidden="1">[45]SpotExchangeRates!#REF!</definedName>
    <definedName name="BLPH117" localSheetId="46" hidden="1">[45]SpotExchangeRates!#REF!</definedName>
    <definedName name="BLPH117" localSheetId="59" hidden="1">[45]SpotExchangeRates!#REF!</definedName>
    <definedName name="BLPH117" hidden="1">[45]SpotExchangeRates!#REF!</definedName>
    <definedName name="BLPH118" localSheetId="46" hidden="1">[45]SpotExchangeRates!#REF!</definedName>
    <definedName name="BLPH118" localSheetId="59" hidden="1">[45]SpotExchangeRates!#REF!</definedName>
    <definedName name="BLPH118" hidden="1">[45]SpotExchangeRates!#REF!</definedName>
    <definedName name="BLPH119" localSheetId="46" hidden="1">[45]SpotExchangeRates!#REF!</definedName>
    <definedName name="BLPH119" localSheetId="59" hidden="1">[45]SpotExchangeRates!#REF!</definedName>
    <definedName name="BLPH119" hidden="1">[45]SpotExchangeRates!#REF!</definedName>
    <definedName name="BLPH12" localSheetId="46" hidden="1">#REF!</definedName>
    <definedName name="BLPH12" localSheetId="57" hidden="1">#REF!</definedName>
    <definedName name="BLPH12" localSheetId="59" hidden="1">#REF!</definedName>
    <definedName name="BLPH12" hidden="1">#REF!</definedName>
    <definedName name="BLPH120" localSheetId="46" hidden="1">[45]SpotExchangeRates!#REF!</definedName>
    <definedName name="BLPH120" localSheetId="59" hidden="1">[45]SpotExchangeRates!#REF!</definedName>
    <definedName name="BLPH120" hidden="1">[45]SpotExchangeRates!#REF!</definedName>
    <definedName name="BLPH121" localSheetId="46" hidden="1">[45]SpotExchangeRates!#REF!</definedName>
    <definedName name="BLPH121" localSheetId="59" hidden="1">[45]SpotExchangeRates!#REF!</definedName>
    <definedName name="BLPH121" hidden="1">[45]SpotExchangeRates!#REF!</definedName>
    <definedName name="BLPH122" localSheetId="46" hidden="1">[45]SpotExchangeRates!#REF!</definedName>
    <definedName name="BLPH122" localSheetId="59" hidden="1">[45]SpotExchangeRates!#REF!</definedName>
    <definedName name="BLPH122" hidden="1">[45]SpotExchangeRates!#REF!</definedName>
    <definedName name="BLPH123" localSheetId="46" hidden="1">[45]SpotExchangeRates!#REF!</definedName>
    <definedName name="BLPH123" localSheetId="59" hidden="1">[45]SpotExchangeRates!#REF!</definedName>
    <definedName name="BLPH123" hidden="1">[45]SpotExchangeRates!#REF!</definedName>
    <definedName name="BLPH124" localSheetId="46" hidden="1">[45]SpotExchangeRates!#REF!</definedName>
    <definedName name="BLPH124" localSheetId="59" hidden="1">[45]SpotExchangeRates!#REF!</definedName>
    <definedName name="BLPH124" hidden="1">[45]SpotExchangeRates!#REF!</definedName>
    <definedName name="BLPH125" localSheetId="46" hidden="1">[45]SpotExchangeRates!#REF!</definedName>
    <definedName name="BLPH125" localSheetId="59" hidden="1">[45]SpotExchangeRates!#REF!</definedName>
    <definedName name="BLPH125" hidden="1">[45]SpotExchangeRates!#REF!</definedName>
    <definedName name="BLPH126" localSheetId="46" hidden="1">[45]SpotExchangeRates!#REF!</definedName>
    <definedName name="BLPH126" localSheetId="59" hidden="1">[45]SpotExchangeRates!#REF!</definedName>
    <definedName name="BLPH126" hidden="1">[45]SpotExchangeRates!#REF!</definedName>
    <definedName name="BLPH127" localSheetId="46" hidden="1">[45]SpotExchangeRates!#REF!</definedName>
    <definedName name="BLPH127" localSheetId="59" hidden="1">[45]SpotExchangeRates!#REF!</definedName>
    <definedName name="BLPH127" hidden="1">[45]SpotExchangeRates!#REF!</definedName>
    <definedName name="BLPH128" localSheetId="46" hidden="1">[45]SpotExchangeRates!#REF!</definedName>
    <definedName name="BLPH128" localSheetId="59" hidden="1">[45]SpotExchangeRates!#REF!</definedName>
    <definedName name="BLPH128" hidden="1">[45]SpotExchangeRates!#REF!</definedName>
    <definedName name="BLPH129" localSheetId="46" hidden="1">[45]SpotExchangeRates!#REF!</definedName>
    <definedName name="BLPH129" localSheetId="59" hidden="1">[45]SpotExchangeRates!#REF!</definedName>
    <definedName name="BLPH129" hidden="1">[45]SpotExchangeRates!#REF!</definedName>
    <definedName name="BLPH13" localSheetId="46" hidden="1">#REF!</definedName>
    <definedName name="BLPH13" localSheetId="57" hidden="1">#REF!</definedName>
    <definedName name="BLPH13" localSheetId="59" hidden="1">#REF!</definedName>
    <definedName name="BLPH13" hidden="1">#REF!</definedName>
    <definedName name="BLPH130" localSheetId="46" hidden="1">[45]SpotExchangeRates!#REF!</definedName>
    <definedName name="BLPH130" localSheetId="59" hidden="1">[45]SpotExchangeRates!#REF!</definedName>
    <definedName name="BLPH130" hidden="1">[45]SpotExchangeRates!#REF!</definedName>
    <definedName name="BLPH131" localSheetId="46" hidden="1">[45]SpotExchangeRates!#REF!</definedName>
    <definedName name="BLPH131" localSheetId="59" hidden="1">[45]SpotExchangeRates!#REF!</definedName>
    <definedName name="BLPH131" hidden="1">[45]SpotExchangeRates!#REF!</definedName>
    <definedName name="BLPH132" localSheetId="46" hidden="1">[45]SpotExchangeRates!#REF!</definedName>
    <definedName name="BLPH132" localSheetId="59" hidden="1">[45]SpotExchangeRates!#REF!</definedName>
    <definedName name="BLPH132" hidden="1">[45]SpotExchangeRates!#REF!</definedName>
    <definedName name="BLPH133" localSheetId="46" hidden="1">[45]SpotExchangeRates!#REF!</definedName>
    <definedName name="BLPH133" localSheetId="59" hidden="1">[45]SpotExchangeRates!#REF!</definedName>
    <definedName name="BLPH133" hidden="1">[45]SpotExchangeRates!#REF!</definedName>
    <definedName name="BLPH134" localSheetId="46" hidden="1">[45]SpotExchangeRates!#REF!</definedName>
    <definedName name="BLPH134" localSheetId="59" hidden="1">[45]SpotExchangeRates!#REF!</definedName>
    <definedName name="BLPH134" hidden="1">[45]SpotExchangeRates!#REF!</definedName>
    <definedName name="BLPH135" localSheetId="46" hidden="1">[45]SpotExchangeRates!#REF!</definedName>
    <definedName name="BLPH135" localSheetId="59" hidden="1">[45]SpotExchangeRates!#REF!</definedName>
    <definedName name="BLPH135" hidden="1">[45]SpotExchangeRates!#REF!</definedName>
    <definedName name="BLPH136" localSheetId="46" hidden="1">[45]SpotExchangeRates!#REF!</definedName>
    <definedName name="BLPH136" localSheetId="59" hidden="1">[45]SpotExchangeRates!#REF!</definedName>
    <definedName name="BLPH136" hidden="1">[45]SpotExchangeRates!#REF!</definedName>
    <definedName name="BLPH137" localSheetId="46" hidden="1">[45]SpotExchangeRates!#REF!</definedName>
    <definedName name="BLPH137" localSheetId="59" hidden="1">[45]SpotExchangeRates!#REF!</definedName>
    <definedName name="BLPH137" hidden="1">[45]SpotExchangeRates!#REF!</definedName>
    <definedName name="BLPH138" localSheetId="46" hidden="1">[45]SpotExchangeRates!#REF!</definedName>
    <definedName name="BLPH138" localSheetId="59" hidden="1">[45]SpotExchangeRates!#REF!</definedName>
    <definedName name="BLPH138" hidden="1">[45]SpotExchangeRates!#REF!</definedName>
    <definedName name="BLPH139" localSheetId="46" hidden="1">[45]SpotExchangeRates!#REF!</definedName>
    <definedName name="BLPH139" localSheetId="59" hidden="1">[45]SpotExchangeRates!#REF!</definedName>
    <definedName name="BLPH139" hidden="1">[45]SpotExchangeRates!#REF!</definedName>
    <definedName name="BLPH14" localSheetId="46" hidden="1">[46]Raw_1!#REF!</definedName>
    <definedName name="BLPH14" localSheetId="59" hidden="1">[46]Raw_1!#REF!</definedName>
    <definedName name="BLPH14" hidden="1">[46]Raw_1!#REF!</definedName>
    <definedName name="BLPH140" localSheetId="46" hidden="1">[45]SpotExchangeRates!#REF!</definedName>
    <definedName name="BLPH140" localSheetId="59" hidden="1">[45]SpotExchangeRates!#REF!</definedName>
    <definedName name="BLPH140" hidden="1">[45]SpotExchangeRates!#REF!</definedName>
    <definedName name="BLPH141" localSheetId="46" hidden="1">[45]SpotExchangeRates!#REF!</definedName>
    <definedName name="BLPH141" localSheetId="59" hidden="1">[45]SpotExchangeRates!#REF!</definedName>
    <definedName name="BLPH141" hidden="1">[45]SpotExchangeRates!#REF!</definedName>
    <definedName name="BLPH142" localSheetId="46" hidden="1">[45]SpotExchangeRates!#REF!</definedName>
    <definedName name="BLPH142" localSheetId="59" hidden="1">[45]SpotExchangeRates!#REF!</definedName>
    <definedName name="BLPH142" hidden="1">[45]SpotExchangeRates!#REF!</definedName>
    <definedName name="BLPH143" localSheetId="46" hidden="1">[45]SpotExchangeRates!#REF!</definedName>
    <definedName name="BLPH143" localSheetId="59" hidden="1">[45]SpotExchangeRates!#REF!</definedName>
    <definedName name="BLPH143" hidden="1">[45]SpotExchangeRates!#REF!</definedName>
    <definedName name="BLPH144" localSheetId="46" hidden="1">[45]SpotExchangeRates!#REF!</definedName>
    <definedName name="BLPH144" localSheetId="59" hidden="1">[45]SpotExchangeRates!#REF!</definedName>
    <definedName name="BLPH144" hidden="1">[45]SpotExchangeRates!#REF!</definedName>
    <definedName name="BLPH145" localSheetId="46" hidden="1">[45]SpotExchangeRates!#REF!</definedName>
    <definedName name="BLPH145" localSheetId="59" hidden="1">[45]SpotExchangeRates!#REF!</definedName>
    <definedName name="BLPH145" hidden="1">[45]SpotExchangeRates!#REF!</definedName>
    <definedName name="BLPH146" localSheetId="46" hidden="1">[45]SpotExchangeRates!#REF!</definedName>
    <definedName name="BLPH146" localSheetId="59" hidden="1">[45]SpotExchangeRates!#REF!</definedName>
    <definedName name="BLPH146" hidden="1">[45]SpotExchangeRates!#REF!</definedName>
    <definedName name="BLPH147" localSheetId="46" hidden="1">[45]SpotExchangeRates!#REF!</definedName>
    <definedName name="BLPH147" localSheetId="59" hidden="1">[45]SpotExchangeRates!#REF!</definedName>
    <definedName name="BLPH147" hidden="1">[45]SpotExchangeRates!#REF!</definedName>
    <definedName name="BLPH148" localSheetId="46" hidden="1">[45]SpotExchangeRates!#REF!</definedName>
    <definedName name="BLPH148" localSheetId="59" hidden="1">[45]SpotExchangeRates!#REF!</definedName>
    <definedName name="BLPH148" hidden="1">[45]SpotExchangeRates!#REF!</definedName>
    <definedName name="BLPH149" localSheetId="46" hidden="1">[45]SpotExchangeRates!#REF!</definedName>
    <definedName name="BLPH149" localSheetId="59" hidden="1">[45]SpotExchangeRates!#REF!</definedName>
    <definedName name="BLPH149" hidden="1">[45]SpotExchangeRates!#REF!</definedName>
    <definedName name="BLPH15" localSheetId="46" hidden="1">[45]SpotExchangeRates!#REF!</definedName>
    <definedName name="BLPH15" localSheetId="59" hidden="1">[45]SpotExchangeRates!#REF!</definedName>
    <definedName name="BLPH15" hidden="1">[45]SpotExchangeRates!#REF!</definedName>
    <definedName name="BLPH150" localSheetId="46" hidden="1">[45]SpotExchangeRates!#REF!</definedName>
    <definedName name="BLPH150" localSheetId="59" hidden="1">[45]SpotExchangeRates!#REF!</definedName>
    <definedName name="BLPH150" hidden="1">[45]SpotExchangeRates!#REF!</definedName>
    <definedName name="BLPH151" localSheetId="46" hidden="1">[45]SpotExchangeRates!#REF!</definedName>
    <definedName name="BLPH151" localSheetId="59" hidden="1">[45]SpotExchangeRates!#REF!</definedName>
    <definedName name="BLPH151" hidden="1">[45]SpotExchangeRates!#REF!</definedName>
    <definedName name="BLPH152" localSheetId="46" hidden="1">[45]SpotExchangeRates!#REF!</definedName>
    <definedName name="BLPH152" localSheetId="59" hidden="1">[45]SpotExchangeRates!#REF!</definedName>
    <definedName name="BLPH152" hidden="1">[45]SpotExchangeRates!#REF!</definedName>
    <definedName name="BLPH153" localSheetId="46" hidden="1">[45]SpotExchangeRates!#REF!</definedName>
    <definedName name="BLPH153" localSheetId="59" hidden="1">[45]SpotExchangeRates!#REF!</definedName>
    <definedName name="BLPH153" hidden="1">[45]SpotExchangeRates!#REF!</definedName>
    <definedName name="BLPH154" localSheetId="46" hidden="1">[45]SpotExchangeRates!#REF!</definedName>
    <definedName name="BLPH154" localSheetId="59" hidden="1">[45]SpotExchangeRates!#REF!</definedName>
    <definedName name="BLPH154" hidden="1">[45]SpotExchangeRates!#REF!</definedName>
    <definedName name="BLPH155" localSheetId="46" hidden="1">[45]SpotExchangeRates!#REF!</definedName>
    <definedName name="BLPH155" localSheetId="59" hidden="1">[45]SpotExchangeRates!#REF!</definedName>
    <definedName name="BLPH155" hidden="1">[45]SpotExchangeRates!#REF!</definedName>
    <definedName name="BLPH156" localSheetId="46" hidden="1">[45]SpotExchangeRates!#REF!</definedName>
    <definedName name="BLPH156" localSheetId="59" hidden="1">[45]SpotExchangeRates!#REF!</definedName>
    <definedName name="BLPH156" hidden="1">[45]SpotExchangeRates!#REF!</definedName>
    <definedName name="BLPH157" localSheetId="46" hidden="1">[45]SpotExchangeRates!#REF!</definedName>
    <definedName name="BLPH157" localSheetId="59" hidden="1">[45]SpotExchangeRates!#REF!</definedName>
    <definedName name="BLPH157" hidden="1">[45]SpotExchangeRates!#REF!</definedName>
    <definedName name="BLPH158" localSheetId="46" hidden="1">[45]SpotExchangeRates!#REF!</definedName>
    <definedName name="BLPH158" localSheetId="59" hidden="1">[45]SpotExchangeRates!#REF!</definedName>
    <definedName name="BLPH158" hidden="1">[45]SpotExchangeRates!#REF!</definedName>
    <definedName name="BLPH159" localSheetId="46" hidden="1">[45]SpotExchangeRates!#REF!</definedName>
    <definedName name="BLPH159" localSheetId="59" hidden="1">[45]SpotExchangeRates!#REF!</definedName>
    <definedName name="BLPH159" hidden="1">[45]SpotExchangeRates!#REF!</definedName>
    <definedName name="BLPH16" localSheetId="46" hidden="1">[45]SpotExchangeRates!#REF!</definedName>
    <definedName name="BLPH16" localSheetId="59" hidden="1">[45]SpotExchangeRates!#REF!</definedName>
    <definedName name="BLPH16" hidden="1">[45]SpotExchangeRates!#REF!</definedName>
    <definedName name="BLPH160" localSheetId="46" hidden="1">[45]SpotExchangeRates!#REF!</definedName>
    <definedName name="BLPH160" localSheetId="59" hidden="1">[45]SpotExchangeRates!#REF!</definedName>
    <definedName name="BLPH160" hidden="1">[45]SpotExchangeRates!#REF!</definedName>
    <definedName name="BLPH161" localSheetId="46" hidden="1">[45]SpotExchangeRates!#REF!</definedName>
    <definedName name="BLPH161" localSheetId="59" hidden="1">[45]SpotExchangeRates!#REF!</definedName>
    <definedName name="BLPH161" hidden="1">[45]SpotExchangeRates!#REF!</definedName>
    <definedName name="BLPH162" localSheetId="46" hidden="1">[45]SpotExchangeRates!#REF!</definedName>
    <definedName name="BLPH162" localSheetId="59" hidden="1">[45]SpotExchangeRates!#REF!</definedName>
    <definedName name="BLPH162" hidden="1">[45]SpotExchangeRates!#REF!</definedName>
    <definedName name="BLPH163" localSheetId="46" hidden="1">[45]SpotExchangeRates!#REF!</definedName>
    <definedName name="BLPH163" localSheetId="59" hidden="1">[45]SpotExchangeRates!#REF!</definedName>
    <definedName name="BLPH163" hidden="1">[45]SpotExchangeRates!#REF!</definedName>
    <definedName name="BLPH164" localSheetId="46" hidden="1">[45]StockMarketIndices!#REF!</definedName>
    <definedName name="BLPH164" localSheetId="59" hidden="1">[45]StockMarketIndices!#REF!</definedName>
    <definedName name="BLPH164" hidden="1">[45]StockMarketIndices!#REF!</definedName>
    <definedName name="BLPH165" localSheetId="46" hidden="1">[45]StockMarketIndices!#REF!</definedName>
    <definedName name="BLPH165" localSheetId="59" hidden="1">[45]StockMarketIndices!#REF!</definedName>
    <definedName name="BLPH165" hidden="1">[45]StockMarketIndices!#REF!</definedName>
    <definedName name="BLPH166" hidden="1">[45]StockMarketIndices!$J$7</definedName>
    <definedName name="BLPH167" hidden="1">[45]StockMarketIndices!$I$7</definedName>
    <definedName name="BLPH168" hidden="1">[45]StockMarketIndices!$H$7</definedName>
    <definedName name="BLPH169" localSheetId="46" hidden="1">[45]StockMarketIndices!#REF!</definedName>
    <definedName name="BLPH169" localSheetId="59" hidden="1">[45]StockMarketIndices!#REF!</definedName>
    <definedName name="BLPH169" hidden="1">[45]StockMarketIndices!#REF!</definedName>
    <definedName name="BLPH17" localSheetId="46" hidden="1">[45]SpotExchangeRates!#REF!</definedName>
    <definedName name="BLPH17" localSheetId="59" hidden="1">[45]SpotExchangeRates!#REF!</definedName>
    <definedName name="BLPH17" hidden="1">[45]SpotExchangeRates!#REF!</definedName>
    <definedName name="BLPH170" localSheetId="46" hidden="1">[45]StockMarketIndices!#REF!</definedName>
    <definedName name="BLPH170" localSheetId="59" hidden="1">[45]StockMarketIndices!#REF!</definedName>
    <definedName name="BLPH170" hidden="1">[45]StockMarketIndices!#REF!</definedName>
    <definedName name="BLPH171" hidden="1">[45]StockMarketIndices!$G$7</definedName>
    <definedName name="BLPH172" hidden="1">[45]StockMarketIndices!$F$7</definedName>
    <definedName name="BLPH173" localSheetId="46" hidden="1">[45]StockMarketIndices!#REF!</definedName>
    <definedName name="BLPH173" localSheetId="59" hidden="1">[45]StockMarketIndices!#REF!</definedName>
    <definedName name="BLPH173" hidden="1">[45]StockMarketIndices!#REF!</definedName>
    <definedName name="BLPH174" hidden="1">[45]StockMarketIndices!$E$7</definedName>
    <definedName name="BLPH175" localSheetId="46" hidden="1">[45]StockMarketIndices!#REF!</definedName>
    <definedName name="BLPH175" localSheetId="59" hidden="1">[45]StockMarketIndices!#REF!</definedName>
    <definedName name="BLPH175" hidden="1">[45]StockMarketIndices!#REF!</definedName>
    <definedName name="BLPH176" hidden="1">[45]StockMarketIndices!$D$7</definedName>
    <definedName name="BLPH177" hidden="1">[45]StockMarketIndices!$B$7</definedName>
    <definedName name="BLPH18" localSheetId="46" hidden="1">[45]SpotExchangeRates!#REF!</definedName>
    <definedName name="BLPH18" localSheetId="59" hidden="1">[45]SpotExchangeRates!#REF!</definedName>
    <definedName name="BLPH18" hidden="1">[45]SpotExchangeRates!#REF!</definedName>
    <definedName name="BLPH19" localSheetId="46" hidden="1">[45]SpotExchangeRates!#REF!</definedName>
    <definedName name="BLPH19" localSheetId="59" hidden="1">[45]SpotExchangeRates!#REF!</definedName>
    <definedName name="BLPH19" hidden="1">[45]SpotExchangeRates!#REF!</definedName>
    <definedName name="BLPH2" hidden="1">'[44]Ex rate bloom'!$D$4</definedName>
    <definedName name="BLPH20" localSheetId="46" hidden="1">[45]SpotExchangeRates!#REF!</definedName>
    <definedName name="BLPH20" localSheetId="59" hidden="1">[45]SpotExchangeRates!#REF!</definedName>
    <definedName name="BLPH20" hidden="1">[45]SpotExchangeRates!#REF!</definedName>
    <definedName name="BLPH20023" localSheetId="46" hidden="1">#REF!</definedName>
    <definedName name="BLPH20023" localSheetId="57" hidden="1">#REF!</definedName>
    <definedName name="BLPH20023" localSheetId="59" hidden="1">#REF!</definedName>
    <definedName name="BLPH20023" hidden="1">#REF!</definedName>
    <definedName name="BLPH21" localSheetId="46" hidden="1">[45]SpotExchangeRates!#REF!</definedName>
    <definedName name="BLPH21" localSheetId="59" hidden="1">[45]SpotExchangeRates!#REF!</definedName>
    <definedName name="BLPH21" hidden="1">[45]SpotExchangeRates!#REF!</definedName>
    <definedName name="BLPH22" localSheetId="46" hidden="1">[45]SpotExchangeRates!#REF!</definedName>
    <definedName name="BLPH22" localSheetId="59" hidden="1">[45]SpotExchangeRates!#REF!</definedName>
    <definedName name="BLPH22" hidden="1">[45]SpotExchangeRates!#REF!</definedName>
    <definedName name="BLPH23" localSheetId="46" hidden="1">[45]SpotExchangeRates!#REF!</definedName>
    <definedName name="BLPH23" localSheetId="59" hidden="1">[45]SpotExchangeRates!#REF!</definedName>
    <definedName name="BLPH23" hidden="1">[45]SpotExchangeRates!#REF!</definedName>
    <definedName name="BLPH24" localSheetId="46" hidden="1">[45]SpotExchangeRates!#REF!</definedName>
    <definedName name="BLPH24" localSheetId="59" hidden="1">[45]SpotExchangeRates!#REF!</definedName>
    <definedName name="BLPH24" hidden="1">[45]SpotExchangeRates!#REF!</definedName>
    <definedName name="BLPH25" localSheetId="46" hidden="1">[45]SpotExchangeRates!#REF!</definedName>
    <definedName name="BLPH25" localSheetId="59" hidden="1">[45]SpotExchangeRates!#REF!</definedName>
    <definedName name="BLPH25" hidden="1">[45]SpotExchangeRates!#REF!</definedName>
    <definedName name="BLPH26" localSheetId="46" hidden="1">[45]SpotExchangeRates!#REF!</definedName>
    <definedName name="BLPH26" localSheetId="59" hidden="1">[45]SpotExchangeRates!#REF!</definedName>
    <definedName name="BLPH26" hidden="1">[45]SpotExchangeRates!#REF!</definedName>
    <definedName name="BLPH27" localSheetId="46" hidden="1">[45]SpotExchangeRates!#REF!</definedName>
    <definedName name="BLPH27" localSheetId="59" hidden="1">[45]SpotExchangeRates!#REF!</definedName>
    <definedName name="BLPH27" hidden="1">[45]SpotExchangeRates!#REF!</definedName>
    <definedName name="BLPH28" localSheetId="46" hidden="1">[45]SpotExchangeRates!#REF!</definedName>
    <definedName name="BLPH28" localSheetId="59" hidden="1">[45]SpotExchangeRates!#REF!</definedName>
    <definedName name="BLPH28" hidden="1">[45]SpotExchangeRates!#REF!</definedName>
    <definedName name="BLPH29" localSheetId="46" hidden="1">[45]SpotExchangeRates!#REF!</definedName>
    <definedName name="BLPH29" localSheetId="59" hidden="1">[45]SpotExchangeRates!#REF!</definedName>
    <definedName name="BLPH29" hidden="1">[45]SpotExchangeRates!#REF!</definedName>
    <definedName name="BLPH3" hidden="1">'[44]Ex rate bloom'!$G$4</definedName>
    <definedName name="BLPH30" localSheetId="46" hidden="1">[45]SpotExchangeRates!#REF!</definedName>
    <definedName name="BLPH30" localSheetId="59" hidden="1">[45]SpotExchangeRates!#REF!</definedName>
    <definedName name="BLPH30" hidden="1">[45]SpotExchangeRates!#REF!</definedName>
    <definedName name="BLPH31" localSheetId="46" hidden="1">[45]SpotExchangeRates!#REF!</definedName>
    <definedName name="BLPH31" localSheetId="59" hidden="1">[45]SpotExchangeRates!#REF!</definedName>
    <definedName name="BLPH31" hidden="1">[45]SpotExchangeRates!#REF!</definedName>
    <definedName name="BLPH32" localSheetId="46" hidden="1">[45]SpotExchangeRates!#REF!</definedName>
    <definedName name="BLPH32" localSheetId="59" hidden="1">[45]SpotExchangeRates!#REF!</definedName>
    <definedName name="BLPH32" hidden="1">[45]SpotExchangeRates!#REF!</definedName>
    <definedName name="BLPH33" localSheetId="46" hidden="1">[45]SpotExchangeRates!#REF!</definedName>
    <definedName name="BLPH33" localSheetId="59" hidden="1">[45]SpotExchangeRates!#REF!</definedName>
    <definedName name="BLPH33" hidden="1">[45]SpotExchangeRates!#REF!</definedName>
    <definedName name="BLPH34" localSheetId="46" hidden="1">[45]SpotExchangeRates!#REF!</definedName>
    <definedName name="BLPH34" localSheetId="59" hidden="1">[45]SpotExchangeRates!#REF!</definedName>
    <definedName name="BLPH34" hidden="1">[45]SpotExchangeRates!#REF!</definedName>
    <definedName name="BLPH35" localSheetId="46" hidden="1">[45]SpotExchangeRates!#REF!</definedName>
    <definedName name="BLPH35" localSheetId="59" hidden="1">[45]SpotExchangeRates!#REF!</definedName>
    <definedName name="BLPH35" hidden="1">[45]SpotExchangeRates!#REF!</definedName>
    <definedName name="BLPH36" localSheetId="46" hidden="1">[45]SpotExchangeRates!#REF!</definedName>
    <definedName name="BLPH36" localSheetId="59" hidden="1">[45]SpotExchangeRates!#REF!</definedName>
    <definedName name="BLPH36" hidden="1">[45]SpotExchangeRates!#REF!</definedName>
    <definedName name="BLPH37" localSheetId="46" hidden="1">[45]SpotExchangeRates!#REF!</definedName>
    <definedName name="BLPH37" localSheetId="59" hidden="1">[45]SpotExchangeRates!#REF!</definedName>
    <definedName name="BLPH37" hidden="1">[45]SpotExchangeRates!#REF!</definedName>
    <definedName name="BLPH38" localSheetId="46" hidden="1">[45]SpotExchangeRates!#REF!</definedName>
    <definedName name="BLPH38" localSheetId="59" hidden="1">[45]SpotExchangeRates!#REF!</definedName>
    <definedName name="BLPH38" hidden="1">[45]SpotExchangeRates!#REF!</definedName>
    <definedName name="BLPH39" localSheetId="46" hidden="1">[45]SpotExchangeRates!#REF!</definedName>
    <definedName name="BLPH39" localSheetId="59" hidden="1">[45]SpotExchangeRates!#REF!</definedName>
    <definedName name="BLPH39" hidden="1">[45]SpotExchangeRates!#REF!</definedName>
    <definedName name="BLPH4" hidden="1">'[44]Ex rate bloom'!$J$4</definedName>
    <definedName name="BLPH40" localSheetId="46" hidden="1">[45]SpotExchangeRates!#REF!</definedName>
    <definedName name="BLPH40" localSheetId="59" hidden="1">[45]SpotExchangeRates!#REF!</definedName>
    <definedName name="BLPH40" hidden="1">[45]SpotExchangeRates!#REF!</definedName>
    <definedName name="BLPH40000004" hidden="1">[47]SPOTS!$A$7</definedName>
    <definedName name="BLPH40000007" hidden="1">[47]SPOTS!$B$7</definedName>
    <definedName name="BLPH40000008" hidden="1">[47]SPOTS!$B$8</definedName>
    <definedName name="BLPH40000009" hidden="1">[47]SPOTS!$B$9</definedName>
    <definedName name="BLPH4000002" localSheetId="46" hidden="1">[48]embi_day!#REF!</definedName>
    <definedName name="BLPH4000002" localSheetId="59" hidden="1">[48]embi_day!#REF!</definedName>
    <definedName name="BLPH4000002" hidden="1">[48]embi_day!#REF!</definedName>
    <definedName name="BLPH40000026" hidden="1">[47]FUTURES!$I$18</definedName>
    <definedName name="BLPH40000027" hidden="1">[47]FUTURES!$I$21</definedName>
    <definedName name="BLPH40000028" hidden="1">[47]FUTURES!$I$22</definedName>
    <definedName name="BLPH4000003" localSheetId="46" hidden="1">[48]embi_day!#REF!</definedName>
    <definedName name="BLPH4000003" localSheetId="59" hidden="1">[48]embi_day!#REF!</definedName>
    <definedName name="BLPH4000003" hidden="1">[48]embi_day!#REF!</definedName>
    <definedName name="BLPH40000036" hidden="1">[47]FUTURES!$H$6</definedName>
    <definedName name="BLPH4000004" localSheetId="46" hidden="1">[48]embi_day!#REF!</definedName>
    <definedName name="BLPH4000004" localSheetId="59" hidden="1">[48]embi_day!#REF!</definedName>
    <definedName name="BLPH4000004" hidden="1">[48]embi_day!#REF!</definedName>
    <definedName name="BLPH4000005" localSheetId="46" hidden="1">[48]embi_day!#REF!</definedName>
    <definedName name="BLPH4000005" localSheetId="59" hidden="1">[48]embi_day!#REF!</definedName>
    <definedName name="BLPH4000005" hidden="1">[48]embi_day!#REF!</definedName>
    <definedName name="BLPH40000050" hidden="1">[47]FUTURES!$I$6</definedName>
    <definedName name="BLPH40000058" hidden="1">[47]FUTURES!$H$23</definedName>
    <definedName name="BLPH40000059" hidden="1">[47]SPOTS!$D$7</definedName>
    <definedName name="BLPH4000006" localSheetId="46" hidden="1">[48]embi_day!#REF!</definedName>
    <definedName name="BLPH4000006" localSheetId="59" hidden="1">[48]embi_day!#REF!</definedName>
    <definedName name="BLPH4000006" hidden="1">[48]embi_day!#REF!</definedName>
    <definedName name="BLPH40000060" hidden="1">[47]SPOTS!$F$7</definedName>
    <definedName name="BLPH40000061" hidden="1">[47]SPOTS!$H$7</definedName>
    <definedName name="BLPH40000062" hidden="1">[47]FUTURES!$H$17</definedName>
    <definedName name="BLPH40000063" hidden="1">[47]FUTURES!$H$16</definedName>
    <definedName name="BLPH40000064" hidden="1">[47]FUTURES!$H$15</definedName>
    <definedName name="BLPH40000065" hidden="1">[47]FUTURES!$H$14</definedName>
    <definedName name="BLPH40000066" hidden="1">[47]FUTURES!$H$13</definedName>
    <definedName name="BLPH40000067" hidden="1">[47]FUTURES!$H$12</definedName>
    <definedName name="BLPH40000068" hidden="1">[47]FUTURES!$H$11</definedName>
    <definedName name="BLPH40000069" hidden="1">[47]FUTURES!$H$10</definedName>
    <definedName name="BLPH4000007" localSheetId="46" hidden="1">[48]embi_day!#REF!</definedName>
    <definedName name="BLPH4000007" localSheetId="59" hidden="1">[48]embi_day!#REF!</definedName>
    <definedName name="BLPH4000007" hidden="1">[48]embi_day!#REF!</definedName>
    <definedName name="BLPH40000070" hidden="1">[47]FUTURES!$H$9</definedName>
    <definedName name="BLPH40000071" hidden="1">[47]FUTURES!$H$7</definedName>
    <definedName name="BLPH40000073" hidden="1">[47]FUTURES!$I$9</definedName>
    <definedName name="BLPH40000074" hidden="1">[47]FUTURES!$I$12</definedName>
    <definedName name="BLPH40000075" hidden="1">[47]FUTURES!$H$24</definedName>
    <definedName name="BLPH4000008" localSheetId="46" hidden="1">[48]embi_day!#REF!</definedName>
    <definedName name="BLPH4000008" localSheetId="59" hidden="1">[48]embi_day!#REF!</definedName>
    <definedName name="BLPH4000008" hidden="1">[48]embi_day!#REF!</definedName>
    <definedName name="BLPH4000009" localSheetId="46" hidden="1">[48]embi_day!#REF!</definedName>
    <definedName name="BLPH4000009" localSheetId="59" hidden="1">[48]embi_day!#REF!</definedName>
    <definedName name="BLPH4000009" hidden="1">[48]embi_day!#REF!</definedName>
    <definedName name="BLPH4000011" localSheetId="46" hidden="1">[48]embi_day!#REF!</definedName>
    <definedName name="BLPH4000011" localSheetId="59" hidden="1">[48]embi_day!#REF!</definedName>
    <definedName name="BLPH4000011" hidden="1">[48]embi_day!#REF!</definedName>
    <definedName name="BLPH4000012" localSheetId="46" hidden="1">[48]embi_day!#REF!</definedName>
    <definedName name="BLPH4000012" localSheetId="59" hidden="1">[48]embi_day!#REF!</definedName>
    <definedName name="BLPH4000012" hidden="1">[48]embi_day!#REF!</definedName>
    <definedName name="BLPH4000014" localSheetId="46" hidden="1">[48]embi_day!#REF!</definedName>
    <definedName name="BLPH4000014" localSheetId="59" hidden="1">[48]embi_day!#REF!</definedName>
    <definedName name="BLPH4000014" hidden="1">[48]embi_day!#REF!</definedName>
    <definedName name="BLPH4000015" localSheetId="46" hidden="1">[48]embi_day!#REF!</definedName>
    <definedName name="BLPH4000015" localSheetId="59" hidden="1">[48]embi_day!#REF!</definedName>
    <definedName name="BLPH4000015" hidden="1">[48]embi_day!#REF!</definedName>
    <definedName name="BLPH41" localSheetId="46" hidden="1">[45]SpotExchangeRates!#REF!</definedName>
    <definedName name="BLPH41" localSheetId="59" hidden="1">[45]SpotExchangeRates!#REF!</definedName>
    <definedName name="BLPH41" hidden="1">[45]SpotExchangeRates!#REF!</definedName>
    <definedName name="BLPH42" localSheetId="46" hidden="1">[45]SpotExchangeRates!#REF!</definedName>
    <definedName name="BLPH42" localSheetId="59" hidden="1">[45]SpotExchangeRates!#REF!</definedName>
    <definedName name="BLPH42" hidden="1">[45]SpotExchangeRates!#REF!</definedName>
    <definedName name="BLPH43" localSheetId="46" hidden="1">[45]SpotExchangeRates!#REF!</definedName>
    <definedName name="BLPH43" localSheetId="59" hidden="1">[45]SpotExchangeRates!#REF!</definedName>
    <definedName name="BLPH43" hidden="1">[45]SpotExchangeRates!#REF!</definedName>
    <definedName name="BLPH44" localSheetId="46" hidden="1">[45]SpotExchangeRates!#REF!</definedName>
    <definedName name="BLPH44" localSheetId="59" hidden="1">[45]SpotExchangeRates!#REF!</definedName>
    <definedName name="BLPH44" hidden="1">[45]SpotExchangeRates!#REF!</definedName>
    <definedName name="BLPH45" localSheetId="46" hidden="1">[45]SpotExchangeRates!#REF!</definedName>
    <definedName name="BLPH45" localSheetId="59" hidden="1">[45]SpotExchangeRates!#REF!</definedName>
    <definedName name="BLPH45" hidden="1">[45]SpotExchangeRates!#REF!</definedName>
    <definedName name="BLPH46" localSheetId="46" hidden="1">[45]SpotExchangeRates!#REF!</definedName>
    <definedName name="BLPH46" localSheetId="59" hidden="1">[45]SpotExchangeRates!#REF!</definedName>
    <definedName name="BLPH46" hidden="1">[45]SpotExchangeRates!#REF!</definedName>
    <definedName name="BLPH47" localSheetId="46" hidden="1">#REF!</definedName>
    <definedName name="BLPH47" localSheetId="57" hidden="1">#REF!</definedName>
    <definedName name="BLPH47" localSheetId="59" hidden="1">#REF!</definedName>
    <definedName name="BLPH47" hidden="1">#REF!</definedName>
    <definedName name="BLPH5" hidden="1">'[44]Ex rate bloom'!$M$4</definedName>
    <definedName name="BLPH56" localSheetId="46" hidden="1">[45]SpotExchangeRates!#REF!</definedName>
    <definedName name="BLPH56" localSheetId="59" hidden="1">[45]SpotExchangeRates!#REF!</definedName>
    <definedName name="BLPH56" hidden="1">[45]SpotExchangeRates!#REF!</definedName>
    <definedName name="BLPH57" localSheetId="46" hidden="1">[45]SpotExchangeRates!#REF!</definedName>
    <definedName name="BLPH57" localSheetId="59" hidden="1">[45]SpotExchangeRates!#REF!</definedName>
    <definedName name="BLPH57" hidden="1">[45]SpotExchangeRates!#REF!</definedName>
    <definedName name="BLPH58" localSheetId="46" hidden="1">[45]SpotExchangeRates!#REF!</definedName>
    <definedName name="BLPH58" localSheetId="59" hidden="1">[45]SpotExchangeRates!#REF!</definedName>
    <definedName name="BLPH58" hidden="1">[45]SpotExchangeRates!#REF!</definedName>
    <definedName name="BLPH6" hidden="1">'[44]Ex rate bloom'!$P$4</definedName>
    <definedName name="BLPH7" hidden="1">'[44]Ex rate bloom'!$S$4</definedName>
    <definedName name="BLPH78" localSheetId="46" hidden="1">[48]GenericIR!#REF!</definedName>
    <definedName name="BLPH78" localSheetId="59" hidden="1">[48]GenericIR!#REF!</definedName>
    <definedName name="BLPH78" hidden="1">[48]GenericIR!#REF!</definedName>
    <definedName name="BLPH8" hidden="1">'[49]Ex rate bloom'!$V$4</definedName>
    <definedName name="BLPH86" localSheetId="46" hidden="1">[45]SpotExchangeRates!#REF!</definedName>
    <definedName name="BLPH86" localSheetId="59" hidden="1">[45]SpotExchangeRates!#REF!</definedName>
    <definedName name="BLPH86" hidden="1">[45]SpotExchangeRates!#REF!</definedName>
    <definedName name="BLPH87" localSheetId="46" hidden="1">[45]SpotExchangeRates!#REF!</definedName>
    <definedName name="BLPH87" localSheetId="59" hidden="1">[45]SpotExchangeRates!#REF!</definedName>
    <definedName name="BLPH87" hidden="1">[45]SpotExchangeRates!#REF!</definedName>
    <definedName name="BLPH88" hidden="1">[45]SpotExchangeRates!$D$10</definedName>
    <definedName name="BLPH89" localSheetId="46" hidden="1">[45]SpotExchangeRates!#REF!</definedName>
    <definedName name="BLPH89" localSheetId="59" hidden="1">[45]SpotExchangeRates!#REF!</definedName>
    <definedName name="BLPH89" hidden="1">[45]SpotExchangeRates!#REF!</definedName>
    <definedName name="BLPH9" localSheetId="46" hidden="1">'[50]Excel History Wizard'!#REF!</definedName>
    <definedName name="BLPH9" localSheetId="59" hidden="1">'[50]Excel History Wizard'!#REF!</definedName>
    <definedName name="BLPH9" hidden="1">'[50]Excel History Wizard'!#REF!</definedName>
    <definedName name="BLPH90" hidden="1">[45]SpotExchangeRates!$E$10</definedName>
    <definedName name="BLPH91" hidden="1">[45]SpotExchangeRates!$F$10</definedName>
    <definedName name="BLPH92" localSheetId="46" hidden="1">[45]SpotExchangeRates!#REF!</definedName>
    <definedName name="BLPH92" localSheetId="59" hidden="1">[45]SpotExchangeRates!#REF!</definedName>
    <definedName name="BLPH92" hidden="1">[45]SpotExchangeRates!#REF!</definedName>
    <definedName name="BLPH93" localSheetId="46" hidden="1">[45]SpotExchangeRates!#REF!</definedName>
    <definedName name="BLPH93" localSheetId="59" hidden="1">[45]SpotExchangeRates!#REF!</definedName>
    <definedName name="BLPH93" hidden="1">[45]SpotExchangeRates!#REF!</definedName>
    <definedName name="BLPH94" hidden="1">[45]SpotExchangeRates!$G$10</definedName>
    <definedName name="BLPH95" hidden="1">[45]SpotExchangeRates!$H$10</definedName>
    <definedName name="BLPH96" hidden="1">[45]SpotExchangeRates!$I$10</definedName>
    <definedName name="BLPH97" localSheetId="46" hidden="1">[45]SpotExchangeRates!#REF!</definedName>
    <definedName name="BLPH97" localSheetId="59" hidden="1">[45]SpotExchangeRates!#REF!</definedName>
    <definedName name="BLPH97" hidden="1">[45]SpotExchangeRates!#REF!</definedName>
    <definedName name="BLPH98" localSheetId="46" hidden="1">[45]SpotExchangeRates!#REF!</definedName>
    <definedName name="BLPH98" localSheetId="59" hidden="1">[45]SpotExchangeRates!#REF!</definedName>
    <definedName name="BLPH98" hidden="1">[45]SpotExchangeRates!#REF!</definedName>
    <definedName name="BLPH99" localSheetId="46" hidden="1">[45]SpotExchangeRates!#REF!</definedName>
    <definedName name="BLPH99" localSheetId="59" hidden="1">[45]SpotExchangeRates!#REF!</definedName>
    <definedName name="BLPH99" hidden="1">[45]SpotExchangeRates!#REF!</definedName>
    <definedName name="board" localSheetId="57" hidden="1">{FALSE,FALSE,-1.25,-15.5,484.5,276.75,FALSE,FALSE,TRUE,TRUE,0,12,#N/A,46,#N/A,2.93460490463215,15.35,1,FALSE,FALSE,3,TRUE,1,FALSE,100,"Swvu.PLA1.","ACwvu.PLA1.",#N/A,FALSE,FALSE,0,0,0,0,2,"","",TRUE,TRUE,FALSE,FALSE,1,60,#N/A,#N/A,FALSE,FALSE,FALSE,FALSE,FALSE,FALSE,FALSE,9,65532,65532,FALSE,FALSE,TRUE,TRUE,TRUE}</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rf" localSheetId="57" hidden="1">{"Tab1",#N/A,FALSE,"P";"Tab2",#N/A,FALSE,"P"}</definedName>
    <definedName name="brf" hidden="1">{"Tab1",#N/A,FALSE,"P";"Tab2",#N/A,FALSE,"P"}</definedName>
    <definedName name="BundesländerAlt" hidden="1">{#N/A,#N/A,FALSE,"MZ GRV";#N/A,#N/A,FALSE,"MZ ArV";#N/A,#N/A,FALSE,"MZ AnV";#N/A,#N/A,FALSE,"MZ KnV"}</definedName>
    <definedName name="bv" localSheetId="57" hidden="1">{"Main Economic Indicators",#N/A,FALSE,"C"}</definedName>
    <definedName name="bv" hidden="1">{"Main Economic Indicators",#N/A,FALSE,"C"}</definedName>
    <definedName name="caja" localSheetId="57"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57"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57"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57"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BWorkbookPriority" hidden="1">-944898989</definedName>
    <definedName name="cc" localSheetId="57" hidden="1">{"Riqfin97",#N/A,FALSE,"Tran";"Riqfinpro",#N/A,FALSE,"Tran"}</definedName>
    <definedName name="cc" hidden="1">{"Riqfin97",#N/A,FALSE,"Tran";"Riqfinpro",#N/A,FALSE,"Tran"}</definedName>
    <definedName name="ccc" localSheetId="57" hidden="1">{"Riqfin97",#N/A,FALSE,"Tran";"Riqfinpro",#N/A,FALSE,"Tran"}</definedName>
    <definedName name="ccc" hidden="1">{"Riqfin97",#N/A,FALSE,"Tran";"Riqfinpro",#N/A,FALSE,"Tran"}</definedName>
    <definedName name="ccccc" localSheetId="57" hidden="1">{"Minpmon",#N/A,FALSE,"Monthinput"}</definedName>
    <definedName name="ccccc" hidden="1">{"Minpmon",#N/A,FALSE,"Monthinput"}</definedName>
    <definedName name="cccm" localSheetId="57" hidden="1">{"Riqfin97",#N/A,FALSE,"Tran";"Riqfinpro",#N/A,FALSE,"Tran"}</definedName>
    <definedName name="cccm" hidden="1">{"Riqfin97",#N/A,FALSE,"Tran";"Riqfinpro",#N/A,FALSE,"Tran"}</definedName>
    <definedName name="cde" localSheetId="57" hidden="1">{"Riqfin97",#N/A,FALSE,"Tran";"Riqfinpro",#N/A,FALSE,"Tran"}</definedName>
    <definedName name="cde" hidden="1">{"Riqfin97",#N/A,FALSE,"Tran";"Riqfinpro",#N/A,FALSE,"Tran"}</definedName>
    <definedName name="cdert" localSheetId="57" hidden="1">{"Minpmon",#N/A,FALSE,"Monthinput"}</definedName>
    <definedName name="cdert" hidden="1">{"Minpmon",#N/A,FALSE,"Monthinput"}</definedName>
    <definedName name="CDS_" hidden="1">"'26c725e4-afd9-4939-8607-03b29a33babd'"</definedName>
    <definedName name="char20" hidden="1">'[51]Savings &amp; Invest.'!$M$5</definedName>
    <definedName name="chart19" hidden="1">[52]C!$P$428:$T$428</definedName>
    <definedName name="chart27" hidden="1">0</definedName>
    <definedName name="chart28" hidden="1">0</definedName>
    <definedName name="chart35" hidden="1">'[51]Savings &amp; Invest.'!$M$5:$T$5</definedName>
    <definedName name="chart9" hidden="1">[53]CPIINDEX!$B$263:$B$310</definedName>
    <definedName name="Chartsik" hidden="1">[54]REER!$I$53:$AM$53</definedName>
    <definedName name="Code" localSheetId="46" hidden="1">#REF!</definedName>
    <definedName name="Code" localSheetId="57" hidden="1">#REF!</definedName>
    <definedName name="Code" localSheetId="59" hidden="1">#REF!</definedName>
    <definedName name="Code" hidden="1">#REF!</definedName>
    <definedName name="COMP" localSheetId="57" hidden="1">{#N/A,#N/A,FALSE,"B061196P";#N/A,#N/A,FALSE,"B061196";#N/A,#N/A,FALSE,"Relatório1";#N/A,#N/A,FALSE,"Relatório2";#N/A,#N/A,FALSE,"Relatório3";#N/A,#N/A,FALSE,"Relatório4 ";#N/A,#N/A,FALSE,"Relatório5";#N/A,#N/A,FALSE,"Relatório6";#N/A,#N/A,FALSE,"Relatório7";#N/A,#N/A,FALSE,"Relatório8"}</definedName>
    <definedName name="COMP" hidden="1">{#N/A,#N/A,FALSE,"B061196P";#N/A,#N/A,FALSE,"B061196";#N/A,#N/A,FALSE,"Relatório1";#N/A,#N/A,FALSE,"Relatório2";#N/A,#N/A,FALSE,"Relatório3";#N/A,#N/A,FALSE,"Relatório4 ";#N/A,#N/A,FALSE,"Relatório5";#N/A,#N/A,FALSE,"Relatório6";#N/A,#N/A,FALSE,"Relatório7";#N/A,#N/A,FALSE,"Relatório8"}</definedName>
    <definedName name="Comp0705" localSheetId="57" hidden="1">{#N/A,#N/A,FALSE,"B061196P";#N/A,#N/A,FALSE,"B061196";#N/A,#N/A,FALSE,"Relatório1";#N/A,#N/A,FALSE,"Relatório2";#N/A,#N/A,FALSE,"Relatório3";#N/A,#N/A,FALSE,"Relatório4 ";#N/A,#N/A,FALSE,"Relatório5";#N/A,#N/A,FALSE,"Relatório6";#N/A,#N/A,FALSE,"Relatório7";#N/A,#N/A,FALSE,"Relatório8"}</definedName>
    <definedName name="Comp0705" hidden="1">{#N/A,#N/A,FALSE,"B061196P";#N/A,#N/A,FALSE,"B061196";#N/A,#N/A,FALSE,"Relatório1";#N/A,#N/A,FALSE,"Relatório2";#N/A,#N/A,FALSE,"Relatório3";#N/A,#N/A,FALSE,"Relatório4 ";#N/A,#N/A,FALSE,"Relatório5";#N/A,#N/A,FALSE,"Relatório6";#N/A,#N/A,FALSE,"Relatório7";#N/A,#N/A,FALSE,"Relatório8"}</definedName>
    <definedName name="Comp07051" localSheetId="57" hidden="1">{#N/A,#N/A,FALSE,"B061196P";#N/A,#N/A,FALSE,"B061196";#N/A,#N/A,FALSE,"Relatório1";#N/A,#N/A,FALSE,"Relatório2";#N/A,#N/A,FALSE,"Relatório3";#N/A,#N/A,FALSE,"Relatório4 ";#N/A,#N/A,FALSE,"Relatório5";#N/A,#N/A,FALSE,"Relatório6";#N/A,#N/A,FALSE,"Relatório7";#N/A,#N/A,FALSE,"Relatório8"}</definedName>
    <definedName name="Comp07051" hidden="1">{#N/A,#N/A,FALSE,"B061196P";#N/A,#N/A,FALSE,"B061196";#N/A,#N/A,FALSE,"Relatório1";#N/A,#N/A,FALSE,"Relatório2";#N/A,#N/A,FALSE,"Relatório3";#N/A,#N/A,FALSE,"Relatório4 ";#N/A,#N/A,FALSE,"Relatório5";#N/A,#N/A,FALSE,"Relatório6";#N/A,#N/A,FALSE,"Relatório7";#N/A,#N/A,FALSE,"Relatório8"}</definedName>
    <definedName name="comp1" localSheetId="57" hidden="1">{#N/A,#N/A,FALSE,"B061196P";#N/A,#N/A,FALSE,"B061196";#N/A,#N/A,FALSE,"Relatório1";#N/A,#N/A,FALSE,"Relatório2";#N/A,#N/A,FALSE,"Relatório3";#N/A,#N/A,FALSE,"Relatório4 ";#N/A,#N/A,FALSE,"Relatório5";#N/A,#N/A,FALSE,"Relatório6";#N/A,#N/A,FALSE,"Relatório7";#N/A,#N/A,FALSE,"Relatório8"}</definedName>
    <definedName name="comp1" hidden="1">{#N/A,#N/A,FALSE,"B061196P";#N/A,#N/A,FALSE,"B061196";#N/A,#N/A,FALSE,"Relatório1";#N/A,#N/A,FALSE,"Relatório2";#N/A,#N/A,FALSE,"Relatório3";#N/A,#N/A,FALSE,"Relatório4 ";#N/A,#N/A,FALSE,"Relatório5";#N/A,#N/A,FALSE,"Relatório6";#N/A,#N/A,FALSE,"Relatório7";#N/A,#N/A,FALSE,"Relatório8"}</definedName>
    <definedName name="COMP2" localSheetId="57" hidden="1">{#N/A,#N/A,FALSE,"B061196P";#N/A,#N/A,FALSE,"B061196";#N/A,#N/A,FALSE,"Relatório1";#N/A,#N/A,FALSE,"Relatório2";#N/A,#N/A,FALSE,"Relatório3";#N/A,#N/A,FALSE,"Relatório4 ";#N/A,#N/A,FALSE,"Relatório5";#N/A,#N/A,FALSE,"Relatório6";#N/A,#N/A,FALSE,"Relatório7";#N/A,#N/A,FALSE,"Relatório8"}</definedName>
    <definedName name="COMP2" hidden="1">{#N/A,#N/A,FALSE,"B061196P";#N/A,#N/A,FALSE,"B061196";#N/A,#N/A,FALSE,"Relatório1";#N/A,#N/A,FALSE,"Relatório2";#N/A,#N/A,FALSE,"Relatório3";#N/A,#N/A,FALSE,"Relatório4 ";#N/A,#N/A,FALSE,"Relatório5";#N/A,#N/A,FALSE,"Relatório6";#N/A,#N/A,FALSE,"Relatório7";#N/A,#N/A,FALSE,"Relatório8"}</definedName>
    <definedName name="comp21" localSheetId="57" hidden="1">{#N/A,#N/A,FALSE,"B061196P";#N/A,#N/A,FALSE,"B061196";#N/A,#N/A,FALSE,"Relatório1";#N/A,#N/A,FALSE,"Relatório2";#N/A,#N/A,FALSE,"Relatório3";#N/A,#N/A,FALSE,"Relatório4 ";#N/A,#N/A,FALSE,"Relatório5";#N/A,#N/A,FALSE,"Relatório6";#N/A,#N/A,FALSE,"Relatório7";#N/A,#N/A,FALSE,"Relatório8"}</definedName>
    <definedName name="comp21" hidden="1">{#N/A,#N/A,FALSE,"B061196P";#N/A,#N/A,FALSE,"B061196";#N/A,#N/A,FALSE,"Relatório1";#N/A,#N/A,FALSE,"Relatório2";#N/A,#N/A,FALSE,"Relatório3";#N/A,#N/A,FALSE,"Relatório4 ";#N/A,#N/A,FALSE,"Relatório5";#N/A,#N/A,FALSE,"Relatório6";#N/A,#N/A,FALSE,"Relatório7";#N/A,#N/A,FALSE,"Relatório8"}</definedName>
    <definedName name="contents2" localSheetId="46" hidden="1">[55]MSRV!#REF!</definedName>
    <definedName name="contents2" localSheetId="59" hidden="1">[55]MSRV!#REF!</definedName>
    <definedName name="contents2" hidden="1">[55]MSRV!#REF!</definedName>
    <definedName name="copi" localSheetId="57" hidden="1">{#N/A,#N/A,FALSE,"B061196P";#N/A,#N/A,FALSE,"B061196";#N/A,#N/A,FALSE,"Relatório1";#N/A,#N/A,FALSE,"Relatório2";#N/A,#N/A,FALSE,"Relatório3";#N/A,#N/A,FALSE,"Relatório4 ";#N/A,#N/A,FALSE,"Relatório5";#N/A,#N/A,FALSE,"Relatório6";#N/A,#N/A,FALSE,"Relatório7";#N/A,#N/A,FALSE,"Relatório8"}</definedName>
    <definedName name="copi" hidden="1">{#N/A,#N/A,FALSE,"B061196P";#N/A,#N/A,FALSE,"B061196";#N/A,#N/A,FALSE,"Relatório1";#N/A,#N/A,FALSE,"Relatório2";#N/A,#N/A,FALSE,"Relatório3";#N/A,#N/A,FALSE,"Relatório4 ";#N/A,#N/A,FALSE,"Relatório5";#N/A,#N/A,FALSE,"Relatório6";#N/A,#N/A,FALSE,"Relatório7";#N/A,#N/A,FALSE,"Relatório8"}</definedName>
    <definedName name="copi2" localSheetId="57" hidden="1">{#N/A,#N/A,FALSE,"B061196P";#N/A,#N/A,FALSE,"B061196";#N/A,#N/A,FALSE,"Relatório1";#N/A,#N/A,FALSE,"Relatório2";#N/A,#N/A,FALSE,"Relatório3";#N/A,#N/A,FALSE,"Relatório4 ";#N/A,#N/A,FALSE,"Relatório5";#N/A,#N/A,FALSE,"Relatório6";#N/A,#N/A,FALSE,"Relatório7";#N/A,#N/A,FALSE,"Relatório8"}</definedName>
    <definedName name="copi2" hidden="1">{#N/A,#N/A,FALSE,"B061196P";#N/A,#N/A,FALSE,"B061196";#N/A,#N/A,FALSE,"Relatório1";#N/A,#N/A,FALSE,"Relatório2";#N/A,#N/A,FALSE,"Relatório3";#N/A,#N/A,FALSE,"Relatório4 ";#N/A,#N/A,FALSE,"Relatório5";#N/A,#N/A,FALSE,"Relatório6";#N/A,#N/A,FALSE,"Relatório7";#N/A,#N/A,FALSE,"Relatório8"}</definedName>
    <definedName name="cp" localSheetId="46" hidden="1">'[56]C Summary'!#REF!</definedName>
    <definedName name="cp" localSheetId="59" hidden="1">'[56]C Summary'!#REF!</definedName>
    <definedName name="cp" hidden="1">'[56]C Summary'!#REF!</definedName>
    <definedName name="Cwvu.a." localSheetId="46" hidden="1">[57]BOP!$A$36:$IV$36,[57]BOP!$A$44:$IV$44,[57]BOP!$A$59:$IV$59,[57]BOP!#REF!,[57]BOP!#REF!,[57]BOP!$A$81:$IV$88</definedName>
    <definedName name="Cwvu.a." localSheetId="59" hidden="1">[57]BOP!$A$36:$IV$36,[57]BOP!$A$44:$IV$44,[57]BOP!$A$59:$IV$59,[57]BOP!#REF!,[57]BOP!#REF!,[57]BOP!$A$81:$IV$88</definedName>
    <definedName name="Cwvu.a." hidden="1">[57]BOP!$A$36:$IV$36,[57]BOP!$A$44:$IV$44,[57]BOP!$A$59:$IV$59,[57]BOP!#REF!,[57]BOP!#REF!,[57]BOP!$A$81:$IV$88</definedName>
    <definedName name="Cwvu.bop." localSheetId="46" hidden="1">[57]BOP!$A$36:$IV$36,[57]BOP!$A$44:$IV$44,[57]BOP!$A$59:$IV$59,[57]BOP!#REF!,[57]BOP!#REF!,[57]BOP!$A$81:$IV$88</definedName>
    <definedName name="Cwvu.bop." localSheetId="59" hidden="1">[57]BOP!$A$36:$IV$36,[57]BOP!$A$44:$IV$44,[57]BOP!$A$59:$IV$59,[57]BOP!#REF!,[57]BOP!#REF!,[57]BOP!$A$81:$IV$88</definedName>
    <definedName name="Cwvu.bop." hidden="1">[57]BOP!$A$36:$IV$36,[57]BOP!$A$44:$IV$44,[57]BOP!$A$59:$IV$59,[57]BOP!#REF!,[57]BOP!#REF!,[57]BOP!$A$81:$IV$88</definedName>
    <definedName name="Cwvu.bop.sr." localSheetId="46" hidden="1">[57]BOP!$A$36:$IV$36,[57]BOP!$A$44:$IV$44,[57]BOP!$A$59:$IV$59,[57]BOP!#REF!,[57]BOP!#REF!,[57]BOP!$A$81:$IV$88</definedName>
    <definedName name="Cwvu.bop.sr." localSheetId="59" hidden="1">[57]BOP!$A$36:$IV$36,[57]BOP!$A$44:$IV$44,[57]BOP!$A$59:$IV$59,[57]BOP!#REF!,[57]BOP!#REF!,[57]BOP!$A$81:$IV$88</definedName>
    <definedName name="Cwvu.bop.sr." hidden="1">[57]BOP!$A$36:$IV$36,[57]BOP!$A$44:$IV$44,[57]BOP!$A$59:$IV$59,[57]BOP!#REF!,[57]BOP!#REF!,[57]BOP!$A$81:$IV$88</definedName>
    <definedName name="Cwvu.bopsdr.sr." localSheetId="46" hidden="1">[57]BOP!$A$36:$IV$36,[57]BOP!$A$44:$IV$44,[57]BOP!$A$59:$IV$59,[57]BOP!#REF!,[57]BOP!#REF!,[57]BOP!$A$81:$IV$88</definedName>
    <definedName name="Cwvu.bopsdr.sr." localSheetId="59" hidden="1">[57]BOP!$A$36:$IV$36,[57]BOP!$A$44:$IV$44,[57]BOP!$A$59:$IV$59,[57]BOP!#REF!,[57]BOP!#REF!,[57]BOP!$A$81:$IV$88</definedName>
    <definedName name="Cwvu.bopsdr.sr." hidden="1">[57]BOP!$A$36:$IV$36,[57]BOP!$A$44:$IV$44,[57]BOP!$A$59:$IV$59,[57]BOP!#REF!,[57]BOP!#REF!,[57]BOP!$A$81:$IV$88</definedName>
    <definedName name="Cwvu.cotton." localSheetId="46" hidden="1">[57]BOP!$A$36:$IV$36,[57]BOP!$A$44:$IV$44,[57]BOP!$A$59:$IV$59,[57]BOP!#REF!,[57]BOP!#REF!,[57]BOP!$A$79:$IV$79,[57]BOP!$A$81:$IV$88,[57]BOP!#REF!</definedName>
    <definedName name="Cwvu.cotton." localSheetId="59" hidden="1">[57]BOP!$A$36:$IV$36,[57]BOP!$A$44:$IV$44,[57]BOP!$A$59:$IV$59,[57]BOP!#REF!,[57]BOP!#REF!,[57]BOP!$A$79:$IV$79,[57]BOP!$A$81:$IV$88,[57]BOP!#REF!</definedName>
    <definedName name="Cwvu.cotton." hidden="1">[57]BOP!$A$36:$IV$36,[57]BOP!$A$44:$IV$44,[57]BOP!$A$59:$IV$59,[57]BOP!#REF!,[57]BOP!#REF!,[57]BOP!$A$79:$IV$79,[57]BOP!$A$81:$IV$88,[57]BOP!#REF!</definedName>
    <definedName name="Cwvu.cottonall." localSheetId="46" hidden="1">[57]BOP!$A$36:$IV$36,[57]BOP!$A$44:$IV$44,[57]BOP!$A$59:$IV$59,[57]BOP!#REF!,[57]BOP!#REF!,[57]BOP!$A$79:$IV$79,[57]BOP!$A$81:$IV$88</definedName>
    <definedName name="Cwvu.cottonall." localSheetId="59" hidden="1">[57]BOP!$A$36:$IV$36,[57]BOP!$A$44:$IV$44,[57]BOP!$A$59:$IV$59,[57]BOP!#REF!,[57]BOP!#REF!,[57]BOP!$A$79:$IV$79,[57]BOP!$A$81:$IV$88</definedName>
    <definedName name="Cwvu.cottonall." hidden="1">[57]BOP!$A$36:$IV$36,[57]BOP!$A$44:$IV$44,[57]BOP!$A$59:$IV$59,[57]BOP!#REF!,[57]BOP!#REF!,[57]BOP!$A$79:$IV$79,[57]BOP!$A$81:$IV$88</definedName>
    <definedName name="Cwvu.exportdetails." localSheetId="46" hidden="1">[57]BOP!$A$36:$IV$36,[57]BOP!$A$44:$IV$44,[57]BOP!$A$59:$IV$59,[57]BOP!#REF!,[57]BOP!#REF!,[57]BOP!$A$79:$IV$79,[57]BOP!#REF!</definedName>
    <definedName name="Cwvu.exportdetails." localSheetId="59" hidden="1">[57]BOP!$A$36:$IV$36,[57]BOP!$A$44:$IV$44,[57]BOP!$A$59:$IV$59,[57]BOP!#REF!,[57]BOP!#REF!,[57]BOP!$A$79:$IV$79,[57]BOP!#REF!</definedName>
    <definedName name="Cwvu.exportdetails." hidden="1">[57]BOP!$A$36:$IV$36,[57]BOP!$A$44:$IV$44,[57]BOP!$A$59:$IV$59,[57]BOP!#REF!,[57]BOP!#REF!,[57]BOP!$A$79:$IV$79,[57]BOP!#REF!</definedName>
    <definedName name="Cwvu.exports." localSheetId="46" hidden="1">[57]BOP!$A$36:$IV$36,[57]BOP!$A$44:$IV$44,[57]BOP!$A$59:$IV$59,[57]BOP!#REF!,[57]BOP!#REF!,[57]BOP!$A$79:$IV$79,[57]BOP!$A$81:$IV$88,[57]BOP!#REF!</definedName>
    <definedName name="Cwvu.exports." localSheetId="59" hidden="1">[57]BOP!$A$36:$IV$36,[57]BOP!$A$44:$IV$44,[57]BOP!$A$59:$IV$59,[57]BOP!#REF!,[57]BOP!#REF!,[57]BOP!$A$79:$IV$79,[57]BOP!$A$81:$IV$88,[57]BOP!#REF!</definedName>
    <definedName name="Cwvu.exports." hidden="1">[57]BOP!$A$36:$IV$36,[57]BOP!$A$44:$IV$44,[57]BOP!$A$59:$IV$59,[57]BOP!#REF!,[57]BOP!#REF!,[57]BOP!$A$79:$IV$79,[57]BOP!$A$81:$IV$88,[57]BOP!#REF!</definedName>
    <definedName name="Cwvu.gold." localSheetId="46" hidden="1">[57]BOP!$A$36:$IV$36,[57]BOP!$A$44:$IV$44,[57]BOP!$A$59:$IV$59,[57]BOP!#REF!,[57]BOP!#REF!,[57]BOP!$A$79:$IV$79,[57]BOP!$A$81:$IV$88,[57]BOP!#REF!</definedName>
    <definedName name="Cwvu.gold." localSheetId="59" hidden="1">[57]BOP!$A$36:$IV$36,[57]BOP!$A$44:$IV$44,[57]BOP!$A$59:$IV$59,[57]BOP!#REF!,[57]BOP!#REF!,[57]BOP!$A$79:$IV$79,[57]BOP!$A$81:$IV$88,[57]BOP!#REF!</definedName>
    <definedName name="Cwvu.gold." hidden="1">[57]BOP!$A$36:$IV$36,[57]BOP!$A$44:$IV$44,[57]BOP!$A$59:$IV$59,[57]BOP!#REF!,[57]BOP!#REF!,[57]BOP!$A$79:$IV$79,[57]BOP!$A$81:$IV$88,[57]BOP!#REF!</definedName>
    <definedName name="Cwvu.goldall." localSheetId="46" hidden="1">[57]BOP!$A$36:$IV$36,[57]BOP!$A$44:$IV$44,[57]BOP!$A$59:$IV$59,[57]BOP!#REF!,[57]BOP!#REF!,[57]BOP!$A$79:$IV$79,[57]BOP!$A$81:$IV$88,[57]BOP!#REF!</definedName>
    <definedName name="Cwvu.goldall." localSheetId="59" hidden="1">[57]BOP!$A$36:$IV$36,[57]BOP!$A$44:$IV$44,[57]BOP!$A$59:$IV$59,[57]BOP!#REF!,[57]BOP!#REF!,[57]BOP!$A$79:$IV$79,[57]BOP!$A$81:$IV$88,[57]BOP!#REF!</definedName>
    <definedName name="Cwvu.goldall." hidden="1">[57]BOP!$A$36:$IV$36,[57]BOP!$A$44:$IV$44,[57]BOP!$A$59:$IV$59,[57]BOP!#REF!,[57]BOP!#REF!,[57]BOP!$A$79:$IV$79,[57]BOP!$A$81:$IV$88,[57]BOP!#REF!</definedName>
    <definedName name="Cwvu.IMPORT." localSheetId="46" hidden="1">#REF!</definedName>
    <definedName name="Cwvu.IMPORT." localSheetId="57" hidden="1">#REF!</definedName>
    <definedName name="Cwvu.IMPORT." localSheetId="59" hidden="1">#REF!</definedName>
    <definedName name="Cwvu.IMPORT." hidden="1">#REF!</definedName>
    <definedName name="Cwvu.imports." localSheetId="46" hidden="1">[57]BOP!$A$36:$IV$36,[57]BOP!$A$44:$IV$44,[57]BOP!$A$59:$IV$59,[57]BOP!#REF!,[57]BOP!#REF!,[57]BOP!$A$79:$IV$79,[57]BOP!$A$81:$IV$88,[57]BOP!#REF!,[57]BOP!#REF!</definedName>
    <definedName name="Cwvu.imports." localSheetId="59" hidden="1">[57]BOP!$A$36:$IV$36,[57]BOP!$A$44:$IV$44,[57]BOP!$A$59:$IV$59,[57]BOP!#REF!,[57]BOP!#REF!,[57]BOP!$A$79:$IV$79,[57]BOP!$A$81:$IV$88,[57]BOP!#REF!,[57]BOP!#REF!</definedName>
    <definedName name="Cwvu.imports." hidden="1">[57]BOP!$A$36:$IV$36,[57]BOP!$A$44:$IV$44,[57]BOP!$A$59:$IV$59,[57]BOP!#REF!,[57]BOP!#REF!,[57]BOP!$A$79:$IV$79,[57]BOP!$A$81:$IV$88,[57]BOP!#REF!,[57]BOP!#REF!</definedName>
    <definedName name="Cwvu.importsall." localSheetId="46" hidden="1">[57]BOP!$A$36:$IV$36,[57]BOP!$A$44:$IV$44,[57]BOP!$A$59:$IV$59,[57]BOP!#REF!,[57]BOP!#REF!,[57]BOP!$A$79:$IV$79,[57]BOP!$A$81:$IV$88,[57]BOP!#REF!,[57]BOP!#REF!</definedName>
    <definedName name="Cwvu.importsall." localSheetId="59" hidden="1">[57]BOP!$A$36:$IV$36,[57]BOP!$A$44:$IV$44,[57]BOP!$A$59:$IV$59,[57]BOP!#REF!,[57]BOP!#REF!,[57]BOP!$A$79:$IV$79,[57]BOP!$A$81:$IV$88,[57]BOP!#REF!,[57]BOP!#REF!</definedName>
    <definedName name="Cwvu.importsall." hidden="1">[57]BOP!$A$36:$IV$36,[57]BOP!$A$44:$IV$44,[57]BOP!$A$59:$IV$59,[57]BOP!#REF!,[57]BOP!#REF!,[57]BOP!$A$79:$IV$79,[57]BOP!$A$81:$IV$88,[57]BOP!#REF!,[57]BOP!#REF!</definedName>
    <definedName name="Cwvu.Print." hidden="1">[58]Indic!$A$109:$IV$109,[58]Indic!$A$196:$IV$197,[58]Indic!$A$208:$IV$209,[58]Indic!$A$217:$IV$218</definedName>
    <definedName name="Cwvu.sa97." hidden="1">[59]Rev!$A$23:$IV$26,[59]Rev!$A$37:$IV$38</definedName>
    <definedName name="Cwvu.tot." localSheetId="46" hidden="1">[57]BOP!$A$36:$IV$36,[57]BOP!$A$44:$IV$44,[57]BOP!$A$59:$IV$59,[57]BOP!#REF!,[57]BOP!#REF!,[57]BOP!$A$79:$IV$79</definedName>
    <definedName name="Cwvu.tot." localSheetId="59" hidden="1">[57]BOP!$A$36:$IV$36,[57]BOP!$A$44:$IV$44,[57]BOP!$A$59:$IV$59,[57]BOP!#REF!,[57]BOP!#REF!,[57]BOP!$A$79:$IV$79</definedName>
    <definedName name="Cwvu.tot." hidden="1">[57]BOP!$A$36:$IV$36,[57]BOP!$A$44:$IV$44,[57]BOP!$A$59:$IV$59,[57]BOP!#REF!,[57]BOP!#REF!,[57]BOP!$A$79:$IV$79</definedName>
    <definedName name="D" localSheetId="57" hidden="1">{"Main Economic Indicators",#N/A,FALSE,"C"}</definedName>
    <definedName name="D" hidden="1">{"Main Economic Indicators",#N/A,FALSE,"C"}</definedName>
    <definedName name="data1" localSheetId="46" hidden="1">#REF!</definedName>
    <definedName name="data1" localSheetId="57" hidden="1">#REF!</definedName>
    <definedName name="data1" localSheetId="59" hidden="1">#REF!</definedName>
    <definedName name="data1" hidden="1">#REF!</definedName>
    <definedName name="data2" localSheetId="46" hidden="1">#REF!</definedName>
    <definedName name="data2" localSheetId="57" hidden="1">#REF!</definedName>
    <definedName name="data2" localSheetId="59" hidden="1">#REF!</definedName>
    <definedName name="data2" hidden="1">#REF!</definedName>
    <definedName name="data3" localSheetId="46" hidden="1">#REF!</definedName>
    <definedName name="data3" localSheetId="57" hidden="1">#REF!</definedName>
    <definedName name="data3" localSheetId="59" hidden="1">#REF!</definedName>
    <definedName name="data3" hidden="1">#REF!</definedName>
    <definedName name="dd" localSheetId="57" hidden="1">{"Riqfin97",#N/A,FALSE,"Tran";"Riqfinpro",#N/A,FALSE,"Tran"}</definedName>
    <definedName name="dd" hidden="1">{"Riqfin97",#N/A,FALSE,"Tran";"Riqfinpro",#N/A,FALSE,"Tran"}</definedName>
    <definedName name="ddd" localSheetId="57" hidden="1">{"Riqfin97",#N/A,FALSE,"Tran";"Riqfinpro",#N/A,FALSE,"Tran"}</definedName>
    <definedName name="ddd" hidden="1">{"Riqfin97",#N/A,FALSE,"Tran";"Riqfinpro",#N/A,FALSE,"Tran"}</definedName>
    <definedName name="dddd" localSheetId="57" hidden="1">{"Minpmon",#N/A,FALSE,"Monthinput"}</definedName>
    <definedName name="dddd" hidden="1">{"Minpmon",#N/A,FALSE,"Monthinput"}</definedName>
    <definedName name="ddddd" localSheetId="57" hidden="1">{"Riqfin97",#N/A,FALSE,"Tran";"Riqfinpro",#N/A,FALSE,"Tran"}</definedName>
    <definedName name="ddddd" hidden="1">{"Riqfin97",#N/A,FALSE,"Tran";"Riqfinpro",#N/A,FALSE,"Tran"}</definedName>
    <definedName name="dddddd" localSheetId="57" hidden="1">{"Tab1",#N/A,FALSE,"P";"Tab2",#N/A,FALSE,"P"}</definedName>
    <definedName name="dddddd" hidden="1">{"Tab1",#N/A,FALSE,"P";"Tab2",#N/A,FALSE,"P"}</definedName>
    <definedName name="der" localSheetId="57" hidden="1">{"Tab1",#N/A,FALSE,"P";"Tab2",#N/A,FALSE,"P"}</definedName>
    <definedName name="der" hidden="1">{"Tab1",#N/A,FALSE,"P";"Tab2",#N/A,FALSE,"P"}</definedName>
    <definedName name="DEZ" localSheetId="57" hidden="1">{#N/A,#N/A,FALSE,"B061196P";#N/A,#N/A,FALSE,"B061196";#N/A,#N/A,FALSE,"Relatório1";#N/A,#N/A,FALSE,"Relatório2";#N/A,#N/A,FALSE,"Relatório3";#N/A,#N/A,FALSE,"Relatório4 ";#N/A,#N/A,FALSE,"Relatório5";#N/A,#N/A,FALSE,"Relatório6";#N/A,#N/A,FALSE,"Relatório7";#N/A,#N/A,FALSE,"Relatório8"}</definedName>
    <definedName name="DEZ" hidden="1">{#N/A,#N/A,FALSE,"B061196P";#N/A,#N/A,FALSE,"B061196";#N/A,#N/A,FALSE,"Relatório1";#N/A,#N/A,FALSE,"Relatório2";#N/A,#N/A,FALSE,"Relatório3";#N/A,#N/A,FALSE,"Relatório4 ";#N/A,#N/A,FALSE,"Relatório5";#N/A,#N/A,FALSE,"Relatório6";#N/A,#N/A,FALSE,"Relatório7";#N/A,#N/A,FALSE,"Relatório8"}</definedName>
    <definedName name="dfd" localSheetId="57" hidden="1">{#N/A,#N/A,FALSE,"B061196P";#N/A,#N/A,FALSE,"B061196";#N/A,#N/A,FALSE,"Relatório1";#N/A,#N/A,FALSE,"Relatório2";#N/A,#N/A,FALSE,"Relatório3";#N/A,#N/A,FALSE,"Relatório4 ";#N/A,#N/A,FALSE,"Relatório5";#N/A,#N/A,FALSE,"Relatório6";#N/A,#N/A,FALSE,"Relatório7";#N/A,#N/A,FALSE,"Relatório8"}</definedName>
    <definedName name="dfd" hidden="1">{#N/A,#N/A,FALSE,"B061196P";#N/A,#N/A,FALSE,"B061196";#N/A,#N/A,FALSE,"Relatório1";#N/A,#N/A,FALSE,"Relatório2";#N/A,#N/A,FALSE,"Relatório3";#N/A,#N/A,FALSE,"Relatório4 ";#N/A,#N/A,FALSE,"Relatório5";#N/A,#N/A,FALSE,"Relatório6";#N/A,#N/A,FALSE,"Relatório7";#N/A,#N/A,FALSE,"Relatório8"}</definedName>
    <definedName name="dfdf" localSheetId="57" hidden="1">{#N/A,#N/A,FALSE,"slvsrtb1";#N/A,#N/A,FALSE,"slvsrtb2";#N/A,#N/A,FALSE,"slvsrtb3";#N/A,#N/A,FALSE,"slvsrtb4";#N/A,#N/A,FALSE,"slvsrtb5";#N/A,#N/A,FALSE,"slvsrtb6";#N/A,#N/A,FALSE,"slvsrtb7";#N/A,#N/A,FALSE,"slvsrtb8";#N/A,#N/A,FALSE,"slvsrtb9";#N/A,#N/A,FALSE,"slvsrtb10";#N/A,#N/A,FALSE,"slvsrtb12"}</definedName>
    <definedName name="dfdf" hidden="1">{#N/A,#N/A,FALSE,"slvsrtb1";#N/A,#N/A,FALSE,"slvsrtb2";#N/A,#N/A,FALSE,"slvsrtb3";#N/A,#N/A,FALSE,"slvsrtb4";#N/A,#N/A,FALSE,"slvsrtb5";#N/A,#N/A,FALSE,"slvsrtb6";#N/A,#N/A,FALSE,"slvsrtb7";#N/A,#N/A,FALSE,"slvsrtb8";#N/A,#N/A,FALSE,"slvsrtb9";#N/A,#N/A,FALSE,"slvsrtb10";#N/A,#N/A,FALSE,"slvsrtb12"}</definedName>
    <definedName name="dfe" localSheetId="5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5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IR" localSheetId="57" hidden="1">{#N/A,#N/A,FALSE,"B061196P";#N/A,#N/A,FALSE,"B061196";#N/A,#N/A,FALSE,"Relatório1";#N/A,#N/A,FALSE,"Relatório2";#N/A,#N/A,FALSE,"Relatório3";#N/A,#N/A,FALSE,"Relatório4 ";#N/A,#N/A,FALSE,"Relatório5";#N/A,#N/A,FALSE,"Relatório6";#N/A,#N/A,FALSE,"Relatório7";#N/A,#N/A,FALSE,"Relatório8"}</definedName>
    <definedName name="DIR" hidden="1">{#N/A,#N/A,FALSE,"B061196P";#N/A,#N/A,FALSE,"B061196";#N/A,#N/A,FALSE,"Relatório1";#N/A,#N/A,FALSE,"Relatório2";#N/A,#N/A,FALSE,"Relatório3";#N/A,#N/A,FALSE,"Relatório4 ";#N/A,#N/A,FALSE,"Relatório5";#N/A,#N/A,FALSE,"Relatório6";#N/A,#N/A,FALSE,"Relatório7";#N/A,#N/A,FALSE,"Relatório8"}</definedName>
    <definedName name="Discount" localSheetId="46" hidden="1">#REF!</definedName>
    <definedName name="Discount" localSheetId="57" hidden="1">#REF!</definedName>
    <definedName name="Discount" localSheetId="59" hidden="1">#REF!</definedName>
    <definedName name="Discount" hidden="1">#REF!</definedName>
    <definedName name="display_area_2" localSheetId="46" hidden="1">#REF!</definedName>
    <definedName name="display_area_2" localSheetId="57" hidden="1">#REF!</definedName>
    <definedName name="display_area_2" localSheetId="59" hidden="1">#REF!</definedName>
    <definedName name="display_area_2" hidden="1">#REF!</definedName>
    <definedName name="DME_Dirty" hidden="1">"False"</definedName>
    <definedName name="DME_LocalFile" hidden="1">"True"</definedName>
    <definedName name="drth" localSheetId="57" hidden="1">{"Minpmon",#N/A,FALSE,"Monthinput"}</definedName>
    <definedName name="drth" hidden="1">{"Minpmon",#N/A,FALSE,"Monthinput"}</definedName>
    <definedName name="dsa" localSheetId="57" hidden="1">{"Tab1",#N/A,FALSE,"P";"Tab2",#N/A,FALSE,"P"}</definedName>
    <definedName name="dsa" hidden="1">{"Tab1",#N/A,FALSE,"P";"Tab2",#N/A,FALSE,"P"}</definedName>
    <definedName name="dsfsdfad" localSheetId="57" hidden="1">{#N/A,#N/A,FALSE,"B061196P";#N/A,#N/A,FALSE,"B061196";#N/A,#N/A,FALSE,"Relatório1";#N/A,#N/A,FALSE,"Relatório2";#N/A,#N/A,FALSE,"Relatório3";#N/A,#N/A,FALSE,"Relatório4 ";#N/A,#N/A,FALSE,"Relatório5";#N/A,#N/A,FALSE,"Relatório6";#N/A,#N/A,FALSE,"Relatório7";#N/A,#N/A,FALSE,"Relatório8"}</definedName>
    <definedName name="dsfsdfad" hidden="1">{#N/A,#N/A,FALSE,"B061196P";#N/A,#N/A,FALSE,"B061196";#N/A,#N/A,FALSE,"Relatório1";#N/A,#N/A,FALSE,"Relatório2";#N/A,#N/A,FALSE,"Relatório3";#N/A,#N/A,FALSE,"Relatório4 ";#N/A,#N/A,FALSE,"Relatório5";#N/A,#N/A,FALSE,"Relatório6";#N/A,#N/A,FALSE,"Relatório7";#N/A,#N/A,FALSE,"Relatório8"}</definedName>
    <definedName name="edr" localSheetId="57" hidden="1">{"Riqfin97",#N/A,FALSE,"Tran";"Riqfinpro",#N/A,FALSE,"Tran"}</definedName>
    <definedName name="edr" hidden="1">{"Riqfin97",#N/A,FALSE,"Tran";"Riqfinpro",#N/A,FALSE,"Tran"}</definedName>
    <definedName name="ee" localSheetId="57" hidden="1">{"Tab1",#N/A,FALSE,"P";"Tab2",#N/A,FALSE,"P"}</definedName>
    <definedName name="ee" hidden="1">{"Tab1",#N/A,FALSE,"P";"Tab2",#N/A,FALSE,"P"}</definedName>
    <definedName name="eede" localSheetId="57" hidden="1">{#N/A,#N/A,FALSE,"B061196P";#N/A,#N/A,FALSE,"B061196";#N/A,#N/A,FALSE,"Relatório1";#N/A,#N/A,FALSE,"Relatório2";#N/A,#N/A,FALSE,"Relatório3";#N/A,#N/A,FALSE,"Relatório4 ";#N/A,#N/A,FALSE,"Relatório5";#N/A,#N/A,FALSE,"Relatório6";#N/A,#N/A,FALSE,"Relatório7";#N/A,#N/A,FALSE,"Relatório8"}</definedName>
    <definedName name="eede" hidden="1">{#N/A,#N/A,FALSE,"B061196P";#N/A,#N/A,FALSE,"B061196";#N/A,#N/A,FALSE,"Relatório1";#N/A,#N/A,FALSE,"Relatório2";#N/A,#N/A,FALSE,"Relatório3";#N/A,#N/A,FALSE,"Relatório4 ";#N/A,#N/A,FALSE,"Relatório5";#N/A,#N/A,FALSE,"Relatório6";#N/A,#N/A,FALSE,"Relatório7";#N/A,#N/A,FALSE,"Relatório8"}</definedName>
    <definedName name="eee" localSheetId="57" hidden="1">{"Tab1",#N/A,FALSE,"P";"Tab2",#N/A,FALSE,"P"}</definedName>
    <definedName name="eee" hidden="1">{"Tab1",#N/A,FALSE,"P";"Tab2",#N/A,FALSE,"P"}</definedName>
    <definedName name="eeee" localSheetId="57" hidden="1">{"Riqfin97",#N/A,FALSE,"Tran";"Riqfinpro",#N/A,FALSE,"Tran"}</definedName>
    <definedName name="eeee" hidden="1">{"Riqfin97",#N/A,FALSE,"Tran";"Riqfinpro",#N/A,FALSE,"Tran"}</definedName>
    <definedName name="eeeee" localSheetId="57" hidden="1">{"Riqfin97",#N/A,FALSE,"Tran";"Riqfinpro",#N/A,FALSE,"Tran"}</definedName>
    <definedName name="eeeee" hidden="1">{"Riqfin97",#N/A,FALSE,"Tran";"Riqfinpro",#N/A,FALSE,"Tran"}</definedName>
    <definedName name="elec" localSheetId="5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5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5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5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rgferger" localSheetId="57" hidden="1">{"Main Economic Indicators",#N/A,FALSE,"C"}</definedName>
    <definedName name="ergferger" hidden="1">{"Main Economic Indicators",#N/A,FALSE,"C"}</definedName>
    <definedName name="ert" localSheetId="57" hidden="1">{"Minpmon",#N/A,FALSE,"Monthinput"}</definedName>
    <definedName name="ert" hidden="1">{"Minpmon",#N/A,FALSE,"Monthinput"}</definedName>
    <definedName name="erty" localSheetId="57" hidden="1">{"Riqfin97",#N/A,FALSE,"Tran";"Riqfinpro",#N/A,FALSE,"Tran"}</definedName>
    <definedName name="erty" hidden="1">{"Riqfin97",#N/A,FALSE,"Tran";"Riqfinpro",#N/A,FALSE,"Tran"}</definedName>
    <definedName name="ertyyeawet" localSheetId="46" hidden="1">'[22]Time series'!#REF!</definedName>
    <definedName name="ertyyeawet" localSheetId="59" hidden="1">'[22]Time series'!#REF!</definedName>
    <definedName name="ertyyeawet" hidden="1">'[22]Time series'!#REF!</definedName>
    <definedName name="erwre" localSheetId="57" hidden="1">{"'Resources'!$A$1:$W$34","'Balance Sheet'!$A$1:$W$58","'SFD'!$A$1:$J$52"}</definedName>
    <definedName name="erwre" hidden="1">{"'Resources'!$A$1:$W$34","'Balance Sheet'!$A$1:$W$58","'SFD'!$A$1:$J$52"}</definedName>
    <definedName name="ewqr" localSheetId="46" hidden="1">[29]Data!#REF!</definedName>
    <definedName name="ewqr" localSheetId="59" hidden="1">[29]Data!#REF!</definedName>
    <definedName name="ewqr" hidden="1">[29]Data!#REF!</definedName>
    <definedName name="f" localSheetId="57" hidden="1">{"Main Economic Indicators",#N/A,FALSE,"C"}</definedName>
    <definedName name="f" hidden="1">{"Main Economic Indicators",#N/A,FALSE,"C"}</definedName>
    <definedName name="FCode" localSheetId="46" hidden="1">#REF!</definedName>
    <definedName name="FCode" localSheetId="57" hidden="1">#REF!</definedName>
    <definedName name="FCode" localSheetId="59" hidden="1">#REF!</definedName>
    <definedName name="FCode" hidden="1">#REF!</definedName>
    <definedName name="fed" localSheetId="57" hidden="1">{"Riqfin97",#N/A,FALSE,"Tran";"Riqfinpro",#N/A,FALSE,"Tran"}</definedName>
    <definedName name="fed" hidden="1">{"Riqfin97",#N/A,FALSE,"Tran";"Riqfinpro",#N/A,FALSE,"Tran"}</definedName>
    <definedName name="fer" localSheetId="57" hidden="1">{"Riqfin97",#N/A,FALSE,"Tran";"Riqfinpro",#N/A,FALSE,"Tran"}</definedName>
    <definedName name="fer" hidden="1">{"Riqfin97",#N/A,FALSE,"Tran";"Riqfinpro",#N/A,FALSE,"Tran"}</definedName>
    <definedName name="feww" localSheetId="46" hidden="1">#REF!</definedName>
    <definedName name="feww" localSheetId="57" hidden="1">#REF!</definedName>
    <definedName name="feww" localSheetId="59" hidden="1">#REF!</definedName>
    <definedName name="feww" hidden="1">#REF!</definedName>
    <definedName name="ff" localSheetId="57" hidden="1">{"Tab1",#N/A,FALSE,"P";"Tab2",#N/A,FALSE,"P"}</definedName>
    <definedName name="ff" hidden="1">{"Tab1",#N/A,FALSE,"P";"Tab2",#N/A,FALSE,"P"}</definedName>
    <definedName name="fff" localSheetId="57" hidden="1">{"Tab1",#N/A,FALSE,"P";"Tab2",#N/A,FALSE,"P"}</definedName>
    <definedName name="fff" hidden="1">{"Tab1",#N/A,FALSE,"P";"Tab2",#N/A,FALSE,"P"}</definedName>
    <definedName name="ffff" localSheetId="57" hidden="1">{"Riqfin97",#N/A,FALSE,"Tran";"Riqfinpro",#N/A,FALSE,"Tran"}</definedName>
    <definedName name="ffff" hidden="1">{"Riqfin97",#N/A,FALSE,"Tran";"Riqfinpro",#N/A,FALSE,"Tran"}</definedName>
    <definedName name="ffffff" localSheetId="57" hidden="1">{"Tab1",#N/A,FALSE,"P";"Tab2",#N/A,FALSE,"P"}</definedName>
    <definedName name="ffffff" hidden="1">{"Tab1",#N/A,FALSE,"P";"Tab2",#N/A,FALSE,"P"}</definedName>
    <definedName name="fffffff" localSheetId="57" hidden="1">{"Minpmon",#N/A,FALSE,"Monthinput"}</definedName>
    <definedName name="fffffff" hidden="1">{"Minpmon",#N/A,FALSE,"Monthinput"}</definedName>
    <definedName name="ffggg" localSheetId="57" hidden="1">{"Tab1",#N/A,FALSE,"P";"Tab2",#N/A,FALSE,"P"}</definedName>
    <definedName name="ffggg" hidden="1">{"Tab1",#N/A,FALSE,"P";"Tab2",#N/A,FALSE,"P"}</definedName>
    <definedName name="fgf" localSheetId="57" hidden="1">{"Riqfin97",#N/A,FALSE,"Tran";"Riqfinpro",#N/A,FALSE,"Tran"}</definedName>
    <definedName name="fgf" hidden="1">{"Riqfin97",#N/A,FALSE,"Tran";"Riqfinpro",#N/A,FALSE,"Tran"}</definedName>
    <definedName name="fgg" localSheetId="46" hidden="1">#REF!</definedName>
    <definedName name="fgg" localSheetId="57" hidden="1">#REF!</definedName>
    <definedName name="fgg" localSheetId="59" hidden="1">#REF!</definedName>
    <definedName name="fgg" hidden="1">#REF!</definedName>
    <definedName name="fghg" localSheetId="57" hidden="1">{#N/A,#N/A,FALSE,"B061196P";#N/A,#N/A,FALSE,"B061196";#N/A,#N/A,FALSE,"Relatório1";#N/A,#N/A,FALSE,"Relatório2";#N/A,#N/A,FALSE,"Relatório3";#N/A,#N/A,FALSE,"Relatório4 ";#N/A,#N/A,FALSE,"Relatório5";#N/A,#N/A,FALSE,"Relatório6";#N/A,#N/A,FALSE,"Relatório7";#N/A,#N/A,FALSE,"Relatório8"}</definedName>
    <definedName name="fghg" hidden="1">{#N/A,#N/A,FALSE,"B061196P";#N/A,#N/A,FALSE,"B061196";#N/A,#N/A,FALSE,"Relatório1";#N/A,#N/A,FALSE,"Relatório2";#N/A,#N/A,FALSE,"Relatório3";#N/A,#N/A,FALSE,"Relatório4 ";#N/A,#N/A,FALSE,"Relatório5";#N/A,#N/A,FALSE,"Relatório6";#N/A,#N/A,FALSE,"Relatório7";#N/A,#N/A,FALSE,"Relatório8"}</definedName>
    <definedName name="fhjekwf" localSheetId="57" hidden="1">{"Main Economic Indicators",#N/A,FALSE,"C"}</definedName>
    <definedName name="fhjekwf" hidden="1">{"Main Economic Indicators",#N/A,FALSE,"C"}</definedName>
    <definedName name="FIG2wp1" localSheetId="46" hidden="1">#REF!</definedName>
    <definedName name="FIG2wp1" localSheetId="57" hidden="1">#REF!</definedName>
    <definedName name="FIG2wp1" localSheetId="59" hidden="1">#REF!</definedName>
    <definedName name="FIG2wp1" hidden="1">#REF!</definedName>
    <definedName name="FIG2wp2" localSheetId="46" hidden="1">#REF!</definedName>
    <definedName name="FIG2wp2" localSheetId="57" hidden="1">#REF!</definedName>
    <definedName name="FIG2wp2" localSheetId="59" hidden="1">#REF!</definedName>
    <definedName name="FIG2wp2" hidden="1">#REF!</definedName>
    <definedName name="Financing" localSheetId="57" hidden="1">{"Tab1",#N/A,FALSE,"P";"Tab2",#N/A,FALSE,"P"}</definedName>
    <definedName name="Financing" hidden="1">{"Tab1",#N/A,FALSE,"P";"Tab2",#N/A,FALSE,"P"}</definedName>
    <definedName name="fiscal" localSheetId="5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e" localSheetId="57" hidden="1">{"Tab1",#N/A,FALSE,"P";"Tab2",#N/A,FALSE,"P"}</definedName>
    <definedName name="fre" hidden="1">{"Tab1",#N/A,FALSE,"P";"Tab2",#N/A,FALSE,"P"}</definedName>
    <definedName name="fshrts" hidden="1">[10]WB!$Q$255:$AK$255</definedName>
    <definedName name="ftr" localSheetId="57" hidden="1">{"Riqfin97",#N/A,FALSE,"Tran";"Riqfinpro",#N/A,FALSE,"Tran"}</definedName>
    <definedName name="ftr" hidden="1">{"Riqfin97",#N/A,FALSE,"Tran";"Riqfinpro",#N/A,FALSE,"Tran"}</definedName>
    <definedName name="fty" localSheetId="57" hidden="1">{"Riqfin97",#N/A,FALSE,"Tran";"Riqfinpro",#N/A,FALSE,"Tran"}</definedName>
    <definedName name="fty" hidden="1">{"Riqfin97",#N/A,FALSE,"Tran";"Riqfinpro",#N/A,FALSE,"Tran"}</definedName>
    <definedName name="fuck" localSheetId="46" hidden="1">#REF!</definedName>
    <definedName name="fuck" localSheetId="57" hidden="1">#REF!</definedName>
    <definedName name="fuck" localSheetId="59" hidden="1">#REF!</definedName>
    <definedName name="fuck" hidden="1">#REF!</definedName>
    <definedName name="gbnj" localSheetId="57" hidden="1">{"Tab1",#N/A,FALSE,"P";"Tab2",#N/A,FALSE,"P"}</definedName>
    <definedName name="gbnj" hidden="1">{"Tab1",#N/A,FALSE,"P";"Tab2",#N/A,FALSE,"P"}</definedName>
    <definedName name="ger" localSheetId="57" hidden="1">{#N/A,#N/A,FALSE,"B061196P";#N/A,#N/A,FALSE,"B061196";#N/A,#N/A,FALSE,"Relatório1";#N/A,#N/A,FALSE,"Relatório2";#N/A,#N/A,FALSE,"Relatório3";#N/A,#N/A,FALSE,"Relatório4 ";#N/A,#N/A,FALSE,"Relatório5";#N/A,#N/A,FALSE,"Relatório6";#N/A,#N/A,FALSE,"Relatório7";#N/A,#N/A,FALSE,"Relatório8"}</definedName>
    <definedName name="ger" hidden="1">{#N/A,#N/A,FALSE,"B061196P";#N/A,#N/A,FALSE,"B061196";#N/A,#N/A,FALSE,"Relatório1";#N/A,#N/A,FALSE,"Relatório2";#N/A,#N/A,FALSE,"Relatório3";#N/A,#N/A,FALSE,"Relatório4 ";#N/A,#N/A,FALSE,"Relatório5";#N/A,#N/A,FALSE,"Relatório6";#N/A,#N/A,FALSE,"Relatório7";#N/A,#N/A,FALSE,"Relatório8"}</definedName>
    <definedName name="gere" localSheetId="57"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rencial" localSheetId="57" hidden="1">{#N/A,#N/A,FALSE,"B061196P";#N/A,#N/A,FALSE,"B061196";#N/A,#N/A,FALSE,"Relatório1";#N/A,#N/A,FALSE,"Relatório2";#N/A,#N/A,FALSE,"Relatório3";#N/A,#N/A,FALSE,"Relatório4 ";#N/A,#N/A,FALSE,"Relatório5";#N/A,#N/A,FALSE,"Relatório6";#N/A,#N/A,FALSE,"Relatório7";#N/A,#N/A,FALSE,"Relatório8"}</definedName>
    <definedName name="gerencial" hidden="1">{#N/A,#N/A,FALSE,"B061196P";#N/A,#N/A,FALSE,"B061196";#N/A,#N/A,FALSE,"Relatório1";#N/A,#N/A,FALSE,"Relatório2";#N/A,#N/A,FALSE,"Relatório3";#N/A,#N/A,FALSE,"Relatório4 ";#N/A,#N/A,FALSE,"Relatório5";#N/A,#N/A,FALSE,"Relatório6";#N/A,#N/A,FALSE,"Relatório7";#N/A,#N/A,FALSE,"Relatório8"}</definedName>
    <definedName name="gffd" localSheetId="57" hidden="1">{"Riqfin97",#N/A,FALSE,"Tran";"Riqfinpro",#N/A,FALSE,"Tran"}</definedName>
    <definedName name="gffd" hidden="1">{"Riqfin97",#N/A,FALSE,"Tran";"Riqfinpro",#N/A,FALSE,"Tran"}</definedName>
    <definedName name="gg" localSheetId="57" hidden="1">{"TBILLS_ALL",#N/A,FALSE,"FITB_all"}</definedName>
    <definedName name="gg" hidden="1">{"TBILLS_ALL",#N/A,FALSE,"FITB_all"}</definedName>
    <definedName name="ggg" localSheetId="46" hidden="1">#REF!</definedName>
    <definedName name="ggg" localSheetId="57" hidden="1">#REF!</definedName>
    <definedName name="ggg" localSheetId="59" hidden="1">#REF!</definedName>
    <definedName name="ggg" hidden="1">#REF!</definedName>
    <definedName name="gggg" localSheetId="57" hidden="1">{"Minpmon",#N/A,FALSE,"Monthinput"}</definedName>
    <definedName name="gggg" hidden="1">{"Minpmon",#N/A,FALSE,"Monthinput"}</definedName>
    <definedName name="ggggg" localSheetId="46" hidden="1">'[60]J(Priv.Cap)'!#REF!</definedName>
    <definedName name="ggggg" localSheetId="59" hidden="1">'[60]J(Priv.Cap)'!#REF!</definedName>
    <definedName name="ggggg" hidden="1">'[60]J(Priv.Cap)'!#REF!</definedName>
    <definedName name="gggggggg" localSheetId="57" hidden="1">{"Tab1",#N/A,FALSE,"P";"Tab2",#N/A,FALSE,"P"}</definedName>
    <definedName name="gggggggg" hidden="1">{"Tab1",#N/A,FALSE,"P";"Tab2",#N/A,FALSE,"P"}</definedName>
    <definedName name="ght" localSheetId="57" hidden="1">{"Tab1",#N/A,FALSE,"P";"Tab2",#N/A,FALSE,"P"}</definedName>
    <definedName name="ght" hidden="1">{"Tab1",#N/A,FALSE,"P";"Tab2",#N/A,FALSE,"P"}</definedName>
    <definedName name="graph" hidden="1">[61]Report1!$G$227:$G$243</definedName>
    <definedName name="gre" localSheetId="57" hidden="1">{"Riqfin97",#N/A,FALSE,"Tran";"Riqfinpro",#N/A,FALSE,"Tran"}</definedName>
    <definedName name="gre" hidden="1">{"Riqfin97",#N/A,FALSE,"Tran";"Riqfinpro",#N/A,FALSE,"Tran"}</definedName>
    <definedName name="guyana1003" localSheetId="57" hidden="1">{"Main Economic Indicators",#N/A,FALSE,"C"}</definedName>
    <definedName name="guyana1003" hidden="1">{"Main Economic Indicators",#N/A,FALSE,"C"}</definedName>
    <definedName name="gyu" localSheetId="57" hidden="1">{"Tab1",#N/A,FALSE,"P";"Tab2",#N/A,FALSE,"P"}</definedName>
    <definedName name="gyu" hidden="1">{"Tab1",#N/A,FALSE,"P";"Tab2",#N/A,FALSE,"P"}</definedName>
    <definedName name="hfrstes" localSheetId="46" hidden="1">[10]ER!#REF!</definedName>
    <definedName name="hfrstes" localSheetId="59" hidden="1">[10]ER!#REF!</definedName>
    <definedName name="hfrstes" hidden="1">[10]ER!#REF!</definedName>
    <definedName name="hfshfrt" hidden="1">[10]WB!$Q$62:$AK$62</definedName>
    <definedName name="hgfd" localSheetId="57" hidden="1">{#N/A,#N/A,FALSE,"I";#N/A,#N/A,FALSE,"J";#N/A,#N/A,FALSE,"K";#N/A,#N/A,FALSE,"L";#N/A,#N/A,FALSE,"M";#N/A,#N/A,FALSE,"N";#N/A,#N/A,FALSE,"O"}</definedName>
    <definedName name="hgfd" hidden="1">{#N/A,#N/A,FALSE,"I";#N/A,#N/A,FALSE,"J";#N/A,#N/A,FALSE,"K";#N/A,#N/A,FALSE,"L";#N/A,#N/A,FALSE,"M";#N/A,#N/A,FALSE,"N";#N/A,#N/A,FALSE,"O"}</definedName>
    <definedName name="hhh" localSheetId="46" hidden="1">'[62]J(Priv.Cap)'!#REF!</definedName>
    <definedName name="hhh" localSheetId="59" hidden="1">'[62]J(Priv.Cap)'!#REF!</definedName>
    <definedName name="hhh" hidden="1">'[62]J(Priv.Cap)'!#REF!</definedName>
    <definedName name="hhhhh" localSheetId="57" hidden="1">{"Tab1",#N/A,FALSE,"P";"Tab2",#N/A,FALSE,"P"}</definedName>
    <definedName name="hhhhh" hidden="1">{"Tab1",#N/A,FALSE,"P";"Tab2",#N/A,FALSE,"P"}</definedName>
    <definedName name="HiddenRows" localSheetId="46" hidden="1">#REF!</definedName>
    <definedName name="HiddenRows" localSheetId="57" hidden="1">#REF!</definedName>
    <definedName name="HiddenRows" localSheetId="59" hidden="1">#REF!</definedName>
    <definedName name="HiddenRows" hidden="1">#REF!</definedName>
    <definedName name="hio" localSheetId="57" hidden="1">{"Tab1",#N/A,FALSE,"P";"Tab2",#N/A,FALSE,"P"}</definedName>
    <definedName name="hio" hidden="1">{"Tab1",#N/A,FALSE,"P";"Tab2",#N/A,FALSE,"P"}</definedName>
    <definedName name="hjk" localSheetId="57" hidden="1">{"Riqfin97",#N/A,FALSE,"Tran";"Riqfinpro",#N/A,FALSE,"Tran"}</definedName>
    <definedName name="hjk" hidden="1">{"Riqfin97",#N/A,FALSE,"Tran";"Riqfinpro",#N/A,FALSE,"Tran"}</definedName>
    <definedName name="hn" localSheetId="57" hidden="1">{"Riqfin97",#N/A,FALSE,"Tran";"Riqfinpro",#N/A,FALSE,"Tran"}</definedName>
    <definedName name="hn" hidden="1">{"Riqfin97",#N/A,FALSE,"Tran";"Riqfinpro",#N/A,FALSE,"Tran"}</definedName>
    <definedName name="hpu" localSheetId="57" hidden="1">{"Tab1",#N/A,FALSE,"P";"Tab2",#N/A,FALSE,"P"}</definedName>
    <definedName name="hpu" hidden="1">{"Tab1",#N/A,FALSE,"P";"Tab2",#N/A,FALSE,"P"}</definedName>
    <definedName name="HTML_CodePage" hidden="1">1252</definedName>
    <definedName name="HTML_Control" localSheetId="57" hidden="1">{"'Resources'!$A$1:$W$34","'Balance Sheet'!$A$1:$W$58","'SFD'!$A$1:$J$52"}</definedName>
    <definedName name="HTML_Control" hidden="1">{"'Resources'!$A$1:$W$34","'Balance Sheet'!$A$1:$W$58","'SFD'!$A$1:$J$52"}</definedName>
    <definedName name="HTML_Control_2" localSheetId="57" hidden="1">{"'web page'!$A$1:$G$48"}</definedName>
    <definedName name="HTML_Control_2" hidden="1">{"'web page'!$A$1:$G$48"}</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3" hidden="1">TRUE</definedName>
    <definedName name="HTML_OBDlg4" hidden="1">TRUE</definedName>
    <definedName name="HTML_OS" hidden="1">0</definedName>
    <definedName name="HTML_PathFile" hidden="1">"Q:\DATA\AR\98FYFS\SEPT97\ESAF\esafadmfsHL.htm"</definedName>
    <definedName name="HTML_PathTemplate" hidden="1">"C:\AsianDem\Database 98\Forecasts\HTMLTemp.htm"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57" hidden="1">{"'Basic'!$A$1:$F$96"}</definedName>
    <definedName name="huh" hidden="1">{"'Basic'!$A$1:$F$96"}</definedName>
    <definedName name="hui" localSheetId="57" hidden="1">{"Tab1",#N/A,FALSE,"P";"Tab2",#N/A,FALSE,"P"}</definedName>
    <definedName name="hui" hidden="1">{"Tab1",#N/A,FALSE,"P";"Tab2",#N/A,FALSE,"P"}</definedName>
    <definedName name="huo" localSheetId="57" hidden="1">{"Tab1",#N/A,FALSE,"P";"Tab2",#N/A,FALSE,"P"}</definedName>
    <definedName name="huo" hidden="1">{"Tab1",#N/A,FALSE,"P";"Tab2",#N/A,FALSE,"P"}</definedName>
    <definedName name="ii" localSheetId="57" hidden="1">{"Tab1",#N/A,FALSE,"P";"Tab2",#N/A,FALSE,"P"}</definedName>
    <definedName name="ii" hidden="1">{"Tab1",#N/A,FALSE,"P";"Tab2",#N/A,FALSE,"P"}</definedName>
    <definedName name="ikjh" localSheetId="57" hidden="1">{"Riqfin97",#N/A,FALSE,"Tran";"Riqfinpro",#N/A,FALSE,"Tran"}</definedName>
    <definedName name="ikjh" hidden="1">{"Riqfin97",#N/A,FALSE,"Tran";"Riqfinpro",#N/A,FALSE,"Tran"}</definedName>
    <definedName name="ilo" localSheetId="57" hidden="1">{"Riqfin97",#N/A,FALSE,"Tran";"Riqfinpro",#N/A,FALSE,"Tran"}</definedName>
    <definedName name="ilo" hidden="1">{"Riqfin97",#N/A,FALSE,"Tran";"Riqfinpro",#N/A,FALSE,"Tran"}</definedName>
    <definedName name="ilu" localSheetId="57" hidden="1">{"Riqfin97",#N/A,FALSE,"Tran";"Riqfinpro",#N/A,FALSE,"Tran"}</definedName>
    <definedName name="ilu" hidden="1">{"Riqfin97",#N/A,FALSE,"Tran";"Riqfinpro",#N/A,FALSE,"Tran"}</definedName>
    <definedName name="input_in" localSheetId="57" hidden="1">{"TRADE_COMP",#N/A,FALSE,"TAB23APP";"BOP",#N/A,FALSE,"TAB6";"DOT",#N/A,FALSE,"TAB24APP";"EXTDEBT",#N/A,FALSE,"TAB25APP"}</definedName>
    <definedName name="input_in" hidden="1">{"TRADE_COMP",#N/A,FALSE,"TAB23APP";"BOP",#N/A,FALSE,"TAB6";"DOT",#N/A,FALSE,"TAB24APP";"EXTDEBT",#N/A,FALSE,"TAB25APP"}</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AN" localSheetId="57" hidden="1">{#N/A,#N/A,FALSE,"B061196P";#N/A,#N/A,FALSE,"B061196";#N/A,#N/A,FALSE,"Relatório1";#N/A,#N/A,FALSE,"Relatório2";#N/A,#N/A,FALSE,"Relatório3";#N/A,#N/A,FALSE,"Relatório4 ";#N/A,#N/A,FALSE,"Relatório5";#N/A,#N/A,FALSE,"Relatório6";#N/A,#N/A,FALSE,"Relatório7";#N/A,#N/A,FALSE,"Relatório8"}</definedName>
    <definedName name="JAN" hidden="1">{#N/A,#N/A,FALSE,"B061196P";#N/A,#N/A,FALSE,"B061196";#N/A,#N/A,FALSE,"Relatório1";#N/A,#N/A,FALSE,"Relatório2";#N/A,#N/A,FALSE,"Relatório3";#N/A,#N/A,FALSE,"Relatório4 ";#N/A,#N/A,FALSE,"Relatório5";#N/A,#N/A,FALSE,"Relatório6";#N/A,#N/A,FALSE,"Relatório7";#N/A,#N/A,FALSE,"Relatório8"}</definedName>
    <definedName name="jgukg" localSheetId="57"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gf" localSheetId="57" hidden="1">{"MONA",#N/A,FALSE,"S"}</definedName>
    <definedName name="jhgf" hidden="1">{"MONA",#N/A,FALSE,"S"}</definedName>
    <definedName name="JHI" localSheetId="57" hidden="1">{#N/A,#N/A,FALSE,"B061196P";#N/A,#N/A,FALSE,"B061196";#N/A,#N/A,FALSE,"Relatório1";#N/A,#N/A,FALSE,"Relatório2";#N/A,#N/A,FALSE,"Relatório3";#N/A,#N/A,FALSE,"Relatório4 ";#N/A,#N/A,FALSE,"Relatório5";#N/A,#N/A,FALSE,"Relatório6";#N/A,#N/A,FALSE,"Relatório7";#N/A,#N/A,FALSE,"Relatório8"}</definedName>
    <definedName name="JHI" hidden="1">{#N/A,#N/A,FALSE,"B061196P";#N/A,#N/A,FALSE,"B061196";#N/A,#N/A,FALSE,"Relatório1";#N/A,#N/A,FALSE,"Relatório2";#N/A,#N/A,FALSE,"Relatório3";#N/A,#N/A,FALSE,"Relatório4 ";#N/A,#N/A,FALSE,"Relatório5";#N/A,#N/A,FALSE,"Relatório6";#N/A,#N/A,FALSE,"Relatório7";#N/A,#N/A,FALSE,"Relatório8"}</definedName>
    <definedName name="JHY" localSheetId="57" hidden="1">{#N/A,#N/A,FALSE,"B061196P";#N/A,#N/A,FALSE,"B061196";#N/A,#N/A,FALSE,"Relatório1";#N/A,#N/A,FALSE,"Relatório2";#N/A,#N/A,FALSE,"Relatório3";#N/A,#N/A,FALSE,"Relatório4 ";#N/A,#N/A,FALSE,"Relatório5";#N/A,#N/A,FALSE,"Relatório6";#N/A,#N/A,FALSE,"Relatório7";#N/A,#N/A,FALSE,"Relatório8"}</definedName>
    <definedName name="JHY" hidden="1">{#N/A,#N/A,FALSE,"B061196P";#N/A,#N/A,FALSE,"B061196";#N/A,#N/A,FALSE,"Relatório1";#N/A,#N/A,FALSE,"Relatório2";#N/A,#N/A,FALSE,"Relatório3";#N/A,#N/A,FALSE,"Relatório4 ";#N/A,#N/A,FALSE,"Relatório5";#N/A,#N/A,FALSE,"Relatório6";#N/A,#N/A,FALSE,"Relatório7";#N/A,#N/A,FALSE,"Relatório8"}</definedName>
    <definedName name="jj" localSheetId="57" hidden="1">{"Riqfin97",#N/A,FALSE,"Tran";"Riqfinpro",#N/A,FALSE,"Tran"}</definedName>
    <definedName name="jj" hidden="1">{"Riqfin97",#N/A,FALSE,"Tran";"Riqfinpro",#N/A,FALSE,"Tran"}</definedName>
    <definedName name="jjj" localSheetId="46" hidden="1">[63]M!#REF!</definedName>
    <definedName name="jjj" localSheetId="59" hidden="1">[63]M!#REF!</definedName>
    <definedName name="jjj" hidden="1">[63]M!#REF!</definedName>
    <definedName name="jjjj" localSheetId="57" hidden="1">{"Tab1",#N/A,FALSE,"P";"Tab2",#N/A,FALSE,"P"}</definedName>
    <definedName name="jjjj" hidden="1">{"Tab1",#N/A,FALSE,"P";"Tab2",#N/A,FALSE,"P"}</definedName>
    <definedName name="jjjjjj" localSheetId="46" hidden="1">'[60]J(Priv.Cap)'!#REF!</definedName>
    <definedName name="jjjjjj" localSheetId="59" hidden="1">'[60]J(Priv.Cap)'!#REF!</definedName>
    <definedName name="jjjjjj" hidden="1">'[60]J(Priv.Cap)'!#REF!</definedName>
    <definedName name="jkbjkb" localSheetId="57" hidden="1">{"DEPOSITS",#N/A,FALSE,"COMML_MON";"LOANS",#N/A,FALSE,"COMML_MON"}</definedName>
    <definedName name="jkbjkb" hidden="1">{"DEPOSITS",#N/A,FALSE,"COMML_MON";"LOANS",#N/A,FALSE,"COMML_MON"}</definedName>
    <definedName name="ju" localSheetId="57" hidden="1">{#N/A,#N/A,FALSE,"slvsrtb1";#N/A,#N/A,FALSE,"slvsrtb2";#N/A,#N/A,FALSE,"slvsrtb3";#N/A,#N/A,FALSE,"slvsrtb4";#N/A,#N/A,FALSE,"slvsrtb5";#N/A,#N/A,FALSE,"slvsrtb6";#N/A,#N/A,FALSE,"slvsrtb7";#N/A,#N/A,FALSE,"slvsrtb8";#N/A,#N/A,FALSE,"slvsrtb9";#N/A,#N/A,FALSE,"slvsrtb10";#N/A,#N/A,FALSE,"slvsrtb12"}</definedName>
    <definedName name="ju" hidden="1">{#N/A,#N/A,FALSE,"slvsrtb1";#N/A,#N/A,FALSE,"slvsrtb2";#N/A,#N/A,FALSE,"slvsrtb3";#N/A,#N/A,FALSE,"slvsrtb4";#N/A,#N/A,FALSE,"slvsrtb5";#N/A,#N/A,FALSE,"slvsrtb6";#N/A,#N/A,FALSE,"slvsrtb7";#N/A,#N/A,FALSE,"slvsrtb8";#N/A,#N/A,FALSE,"slvsrtb9";#N/A,#N/A,FALSE,"slvsrtb10";#N/A,#N/A,FALSE,"slvsrtb12"}</definedName>
    <definedName name="jui" localSheetId="57" hidden="1">{"Riqfin97",#N/A,FALSE,"Tran";"Riqfinpro",#N/A,FALSE,"Tran"}</definedName>
    <definedName name="jui" hidden="1">{"Riqfin97",#N/A,FALSE,"Tran";"Riqfinpro",#N/A,FALSE,"Tran"}</definedName>
    <definedName name="juy" localSheetId="57" hidden="1">{"Tab1",#N/A,FALSE,"P";"Tab2",#N/A,FALSE,"P"}</definedName>
    <definedName name="juy" hidden="1">{"Tab1",#N/A,FALSE,"P";"Tab2",#N/A,FALSE,"P"}</definedName>
    <definedName name="k" localSheetId="57" hidden="1">{"Riqfin97",#N/A,FALSE,"Tran";"Riqfinpro",#N/A,FALSE,"Tran"}</definedName>
    <definedName name="k" hidden="1">{"Riqfin97",#N/A,FALSE,"Tran";"Riqfinpro",#N/A,FALSE,"Tran"}</definedName>
    <definedName name="kb" localSheetId="57" hidden="1">{"Riqfin97",#N/A,FALSE,"Tran";"Riqfinpro",#N/A,FALSE,"Tran"}</definedName>
    <definedName name="kb" hidden="1">{"Riqfin97",#N/A,FALSE,"Tran";"Riqfinpro",#N/A,FALSE,"Tran"}</definedName>
    <definedName name="kio" localSheetId="57" hidden="1">{"Tab1",#N/A,FALSE,"P";"Tab2",#N/A,FALSE,"P"}</definedName>
    <definedName name="kio" hidden="1">{"Tab1",#N/A,FALSE,"P";"Tab2",#N/A,FALSE,"P"}</definedName>
    <definedName name="kiu" localSheetId="57" hidden="1">{"Riqfin97",#N/A,FALSE,"Tran";"Riqfinpro",#N/A,FALSE,"Tran"}</definedName>
    <definedName name="kiu" hidden="1">{"Riqfin97",#N/A,FALSE,"Tran";"Riqfinpro",#N/A,FALSE,"Tran"}</definedName>
    <definedName name="kjas" localSheetId="57" hidden="1">{"Riqfin97",#N/A,FALSE,"Tran";"Riqfinpro",#N/A,FALSE,"Tran"}</definedName>
    <definedName name="kjas" hidden="1">{"Riqfin97",#N/A,FALSE,"Tran";"Riqfinpro",#N/A,FALSE,"Tran"}</definedName>
    <definedName name="kjg" localSheetId="57"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57"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jkj" localSheetId="57" hidden="1">{"Main Economic Indicators",#N/A,FALSE,"C"}</definedName>
    <definedName name="kjkj" hidden="1">{"Main Economic Indicators",#N/A,FALSE,"C"}</definedName>
    <definedName name="kk" localSheetId="57" hidden="1">{"Tab1",#N/A,FALSE,"P";"Tab2",#N/A,FALSE,"P"}</definedName>
    <definedName name="kk" hidden="1">{"Tab1",#N/A,FALSE,"P";"Tab2",#N/A,FALSE,"P"}</definedName>
    <definedName name="kkk" localSheetId="57" hidden="1">{"Tab1",#N/A,FALSE,"P";"Tab2",#N/A,FALSE,"P"}</definedName>
    <definedName name="kkk" hidden="1">{"Tab1",#N/A,FALSE,"P";"Tab2",#N/A,FALSE,"P"}</definedName>
    <definedName name="kkkk" localSheetId="46" hidden="1">[64]M!#REF!</definedName>
    <definedName name="kkkk" localSheetId="59" hidden="1">[64]M!#REF!</definedName>
    <definedName name="kkkk" hidden="1">[64]M!#REF!</definedName>
    <definedName name="kkkkk" localSheetId="46" hidden="1">'[65]J(Priv.Cap)'!#REF!</definedName>
    <definedName name="kkkkk" localSheetId="59" hidden="1">'[65]J(Priv.Cap)'!#REF!</definedName>
    <definedName name="kkkkk" hidden="1">'[65]J(Priv.Cap)'!#REF!</definedName>
    <definedName name="kl" localSheetId="57" hidden="1">{"Riqfin97",#N/A,FALSE,"Tran";"Riqfinpro",#N/A,FALSE,"Tran"}</definedName>
    <definedName name="kl" hidden="1">{"Riqfin97",#N/A,FALSE,"Tran";"Riqfinpro",#N/A,FALSE,"Tran"}</definedName>
    <definedName name="kljlkh" localSheetId="57" hidden="1">{"TRADE_COMP",#N/A,FALSE,"TAB23APP";"BOP",#N/A,FALSE,"TAB6";"DOT",#N/A,FALSE,"TAB24APP";"EXTDEBT",#N/A,FALSE,"TAB25APP"}</definedName>
    <definedName name="kljlkh" hidden="1">{"TRADE_COMP",#N/A,FALSE,"TAB23APP";"BOP",#N/A,FALSE,"TAB6";"DOT",#N/A,FALSE,"TAB24APP";"EXTDEBT",#N/A,FALSE,"TAB25APP"}</definedName>
    <definedName name="km" localSheetId="57" hidden="1">{"Tab1",#N/A,FALSE,"P";"Tab2",#N/A,FALSE,"P"}</definedName>
    <definedName name="km" hidden="1">{"Tab1",#N/A,FALSE,"P";"Tab2",#N/A,FALSE,"P"}</definedName>
    <definedName name="kol" localSheetId="46" hidden="1">#REF!</definedName>
    <definedName name="kol" localSheetId="57" hidden="1">#REF!</definedName>
    <definedName name="kol" localSheetId="59" hidden="1">#REF!</definedName>
    <definedName name="kol" hidden="1">#REF!</definedName>
    <definedName name="kossi" localSheetId="46" hidden="1">'[18]Dep fonct'!#REF!</definedName>
    <definedName name="kossi" localSheetId="59" hidden="1">'[18]Dep fonct'!#REF!</definedName>
    <definedName name="kossi" hidden="1">'[18]Dep fonct'!#REF!</definedName>
    <definedName name="kuy" localSheetId="57" hidden="1">{#N/A,#N/A,FALSE,"B061196P";#N/A,#N/A,FALSE,"B061196";#N/A,#N/A,FALSE,"Relatório1";#N/A,#N/A,FALSE,"Relatório2";#N/A,#N/A,FALSE,"Relatório3";#N/A,#N/A,FALSE,"Relatório4 ";#N/A,#N/A,FALSE,"Relatório5";#N/A,#N/A,FALSE,"Relatório6";#N/A,#N/A,FALSE,"Relatório7";#N/A,#N/A,FALSE,"Relatório8"}</definedName>
    <definedName name="kuy" hidden="1">{#N/A,#N/A,FALSE,"B061196P";#N/A,#N/A,FALSE,"B061196";#N/A,#N/A,FALSE,"Relatório1";#N/A,#N/A,FALSE,"Relatório2";#N/A,#N/A,FALSE,"Relatório3";#N/A,#N/A,FALSE,"Relatório4 ";#N/A,#N/A,FALSE,"Relatório5";#N/A,#N/A,FALSE,"Relatório6";#N/A,#N/A,FALSE,"Relatório7";#N/A,#N/A,FALSE,"Relatório8"}</definedName>
    <definedName name="LEDA" localSheetId="57" hidden="1">{#N/A,#N/A,FALSE,"B061196P";#N/A,#N/A,FALSE,"B061196";#N/A,#N/A,FALSE,"Relatório1";#N/A,#N/A,FALSE,"Relatório2";#N/A,#N/A,FALSE,"Relatório3";#N/A,#N/A,FALSE,"Relatório4 ";#N/A,#N/A,FALSE,"Relatório5";#N/A,#N/A,FALSE,"Relatório6";#N/A,#N/A,FALSE,"Relatório7";#N/A,#N/A,FALSE,"Relatório8"}</definedName>
    <definedName name="LEDA" hidden="1">{#N/A,#N/A,FALSE,"B061196P";#N/A,#N/A,FALSE,"B061196";#N/A,#N/A,FALSE,"Relatório1";#N/A,#N/A,FALSE,"Relatório2";#N/A,#N/A,FALSE,"Relatório3";#N/A,#N/A,FALSE,"Relatório4 ";#N/A,#N/A,FALSE,"Relatório5";#N/A,#N/A,FALSE,"Relatório6";#N/A,#N/A,FALSE,"Relatório7";#N/A,#N/A,FALSE,"Relatório8"}</definedName>
    <definedName name="limcount" hidden="1">3</definedName>
    <definedName name="lkjh" localSheetId="57" hidden="1">{"Riqfin97",#N/A,FALSE,"Tran";"Riqfinpro",#N/A,FALSE,"Tran"}</definedName>
    <definedName name="lkjh" hidden="1">{"Riqfin97",#N/A,FALSE,"Tran";"Riqfinpro",#N/A,FALSE,"Tran"}</definedName>
    <definedName name="ll" localSheetId="57" hidden="1">{"Tab1",#N/A,FALSE,"P";"Tab2",#N/A,FALSE,"P"}</definedName>
    <definedName name="ll" hidden="1">{"Tab1",#N/A,FALSE,"P";"Tab2",#N/A,FALSE,"P"}</definedName>
    <definedName name="lll" localSheetId="57" hidden="1">{"Riqfin97",#N/A,FALSE,"Tran";"Riqfinpro",#N/A,FALSE,"Tran"}</definedName>
    <definedName name="lll" hidden="1">{"Riqfin97",#N/A,FALSE,"Tran";"Riqfinpro",#N/A,FALSE,"Tran"}</definedName>
    <definedName name="llll" localSheetId="46" hidden="1">[63]M!#REF!</definedName>
    <definedName name="llll" localSheetId="59" hidden="1">[63]M!#REF!</definedName>
    <definedName name="llll" hidden="1">[63]M!#REF!</definedName>
    <definedName name="lllll" localSheetId="57" hidden="1">{"Tab1",#N/A,FALSE,"P";"Tab2",#N/A,FALSE,"P"}</definedName>
    <definedName name="lllll" hidden="1">{"Tab1",#N/A,FALSE,"P";"Tab2",#N/A,FALSE,"P"}</definedName>
    <definedName name="llllll" localSheetId="57" hidden="1">{"Minpmon",#N/A,FALSE,"Monthinput"}</definedName>
    <definedName name="llllll" hidden="1">{"Minpmon",#N/A,FALSE,"Monthinput"}</definedName>
    <definedName name="lta" localSheetId="57" hidden="1">{"Riqfin97",#N/A,FALSE,"Tran";"Riqfinpro",#N/A,FALSE,"Tran"}</definedName>
    <definedName name="lta" hidden="1">{"Riqfin97",#N/A,FALSE,"Tran";"Riqfinpro",#N/A,FALSE,"Tran"}</definedName>
    <definedName name="MAI" localSheetId="57" hidden="1">{#N/A,#N/A,FALSE,"B061196P";#N/A,#N/A,FALSE,"B061196";#N/A,#N/A,FALSE,"Relatório1";#N/A,#N/A,FALSE,"Relatório2";#N/A,#N/A,FALSE,"Relatório3";#N/A,#N/A,FALSE,"Relatório4 ";#N/A,#N/A,FALSE,"Relatório5";#N/A,#N/A,FALSE,"Relatório6";#N/A,#N/A,FALSE,"Relatório7";#N/A,#N/A,FALSE,"Relatório8"}</definedName>
    <definedName name="MAI" hidden="1">{#N/A,#N/A,FALSE,"B061196P";#N/A,#N/A,FALSE,"B061196";#N/A,#N/A,FALSE,"Relatório1";#N/A,#N/A,FALSE,"Relatório2";#N/A,#N/A,FALSE,"Relatório3";#N/A,#N/A,FALSE,"Relatório4 ";#N/A,#N/A,FALSE,"Relatório5";#N/A,#N/A,FALSE,"Relatório6";#N/A,#N/A,FALSE,"Relatório7";#N/A,#N/A,FALSE,"Relatório8"}</definedName>
    <definedName name="MDTab" localSheetId="57" hidden="1">{FALSE,FALSE,-1.25,-15.5,484.5,276.75,FALSE,FALSE,TRUE,TRUE,0,12,#N/A,46,#N/A,2.93460490463215,15.35,1,FALSE,FALSE,3,TRUE,1,FALSE,100,"Swvu.PLA1.","ACwvu.PLA1.",#N/A,FALSE,FALSE,0,0,0,0,2,"","",TRUE,TRUE,FALSE,FALSE,1,60,#N/A,#N/A,FALSE,FALSE,FALSE,FALSE,FALSE,FALSE,FALSE,9,65532,65532,FALSE,FALSE,TRUE,TRUE,TRUE}</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mm" localSheetId="57" hidden="1">{"Riqfin97",#N/A,FALSE,"Tran";"Riqfinpro",#N/A,FALSE,"Tran"}</definedName>
    <definedName name="mmm" hidden="1">{"Riqfin97",#N/A,FALSE,"Tran";"Riqfinpro",#N/A,FALSE,"Tran"}</definedName>
    <definedName name="mmmm" localSheetId="57" hidden="1">{"Tab1",#N/A,FALSE,"P";"Tab2",#N/A,FALSE,"P"}</definedName>
    <definedName name="mmmm" hidden="1">{"Tab1",#N/A,FALSE,"P";"Tab2",#N/A,FALSE,"P"}</definedName>
    <definedName name="mmmmm" localSheetId="57" hidden="1">{"Riqfin97",#N/A,FALSE,"Tran";"Riqfinpro",#N/A,FALSE,"Tran"}</definedName>
    <definedName name="mmmmm" hidden="1">{"Riqfin97",#N/A,FALSE,"Tran";"Riqfinpro",#N/A,FALSE,"Tran"}</definedName>
    <definedName name="mn" localSheetId="57" hidden="1">{"Riqfin97",#N/A,FALSE,"Tran";"Riqfinpro",#N/A,FALSE,"Tran"}</definedName>
    <definedName name="mn" hidden="1">{"Riqfin97",#N/A,FALSE,"Tran";"Riqfinpro",#N/A,FALSE,"Tran"}</definedName>
    <definedName name="MOR" localSheetId="57" hidden="1">{#N/A,#N/A,FALSE,"B061196P";#N/A,#N/A,FALSE,"B061196";#N/A,#N/A,FALSE,"Relatório1";#N/A,#N/A,FALSE,"Relatório2";#N/A,#N/A,FALSE,"Relatório3";#N/A,#N/A,FALSE,"Relatório4 ";#N/A,#N/A,FALSE,"Relatório5";#N/A,#N/A,FALSE,"Relatório6";#N/A,#N/A,FALSE,"Relatório7";#N/A,#N/A,FALSE,"Relatório8"}</definedName>
    <definedName name="MOR" hidden="1">{#N/A,#N/A,FALSE,"B061196P";#N/A,#N/A,FALSE,"B061196";#N/A,#N/A,FALSE,"Relatório1";#N/A,#N/A,FALSE,"Relatório2";#N/A,#N/A,FALSE,"Relatório3";#N/A,#N/A,FALSE,"Relatório4 ";#N/A,#N/A,FALSE,"Relatório5";#N/A,#N/A,FALSE,"Relatório6";#N/A,#N/A,FALSE,"Relatório7";#N/A,#N/A,FALSE,"Relatório8"}</definedName>
    <definedName name="mte" localSheetId="57" hidden="1">{"Riqfin97",#N/A,FALSE,"Tran";"Riqfinpro",#N/A,FALSE,"Tran"}</definedName>
    <definedName name="mte" hidden="1">{"Riqfin97",#N/A,FALSE,"Tran";"Riqfinpro",#N/A,FALSE,"Tran"}</definedName>
    <definedName name="n" localSheetId="57" hidden="1">{"Minpmon",#N/A,FALSE,"Monthinput"}</definedName>
    <definedName name="n" hidden="1">{"Minpmon",#N/A,FALSE,"Monthinput"}</definedName>
    <definedName name="new" localSheetId="57" hidden="1">{"TBILLS_ALL",#N/A,FALSE,"FITB_all"}</definedName>
    <definedName name="new" hidden="1">{"TBILLS_ALL",#N/A,FALSE,"FITB_all"}</definedName>
    <definedName name="newnew" localSheetId="57" hidden="1">{"TBILLS_ALL",#N/A,FALSE,"FITB_all"}</definedName>
    <definedName name="newnew" hidden="1">{"TBILLS_ALL",#N/A,FALSE,"FITB_all"}</definedName>
    <definedName name="nfrtrs" hidden="1">[10]WB!$Q$257:$AK$257</definedName>
    <definedName name="nn" localSheetId="57" hidden="1">{"Riqfin97",#N/A,FALSE,"Tran";"Riqfinpro",#N/A,FALSE,"Tran"}</definedName>
    <definedName name="nn" hidden="1">{"Riqfin97",#N/A,FALSE,"Tran";"Riqfinpro",#N/A,FALSE,"Tran"}</definedName>
    <definedName name="nnga" localSheetId="46" hidden="1">#REF!</definedName>
    <definedName name="nnga" localSheetId="57" hidden="1">#REF!</definedName>
    <definedName name="nnga" localSheetId="59" hidden="1">#REF!</definedName>
    <definedName name="nnga" hidden="1">#REF!</definedName>
    <definedName name="nnn" localSheetId="57" hidden="1">{"Tab1",#N/A,FALSE,"P";"Tab2",#N/A,FALSE,"P"}</definedName>
    <definedName name="nnn" hidden="1">{"Tab1",#N/A,FALSE,"P";"Tab2",#N/A,FALSE,"P"}</definedName>
    <definedName name="old" localSheetId="57" hidden="1">{"TBILLS_ALL",#N/A,FALSE,"FITB_all"}</definedName>
    <definedName name="old" hidden="1">{"TBILLS_ALL",#N/A,FALSE,"FITB_all"}</definedName>
    <definedName name="oliu" localSheetId="57" hidden="1">{"WEO",#N/A,FALSE,"T"}</definedName>
    <definedName name="oliu" hidden="1">{"WEO",#N/A,FALSE,"T"}</definedName>
    <definedName name="oo" localSheetId="57" hidden="1">{"Riqfin97",#N/A,FALSE,"Tran";"Riqfinpro",#N/A,FALSE,"Tran"}</definedName>
    <definedName name="oo" hidden="1">{"Riqfin97",#N/A,FALSE,"Tran";"Riqfinpro",#N/A,FALSE,"Tran"}</definedName>
    <definedName name="ooo" localSheetId="57" hidden="1">{"Tab1",#N/A,FALSE,"P";"Tab2",#N/A,FALSE,"P"}</definedName>
    <definedName name="ooo" hidden="1">{"Tab1",#N/A,FALSE,"P";"Tab2",#N/A,FALSE,"P"}</definedName>
    <definedName name="oooo" localSheetId="57" hidden="1">{"Tab1",#N/A,FALSE,"P";"Tab2",#N/A,FALSE,"P"}</definedName>
    <definedName name="oooo" hidden="1">{"Tab1",#N/A,FALSE,"P";"Tab2",#N/A,FALSE,"P"}</definedName>
    <definedName name="opu" localSheetId="57" hidden="1">{"Riqfin97",#N/A,FALSE,"Tran";"Riqfinpro",#N/A,FALSE,"Tran"}</definedName>
    <definedName name="opu" hidden="1">{"Riqfin97",#N/A,FALSE,"Tran";"Riqfinpro",#N/A,FALSE,"Tran"}</definedName>
    <definedName name="oqui89" localSheetId="46" hidden="1">[57]BOP!$A$36:$IV$36,[57]BOP!$A$44:$IV$44,[57]BOP!$A$59:$IV$59,[57]BOP!#REF!,[57]BOP!#REF!,[57]BOP!$A$79:$IV$79,[57]BOP!$A$81:$IV$88,[57]BOP!#REF!</definedName>
    <definedName name="oqui89" localSheetId="59" hidden="1">[57]BOP!$A$36:$IV$36,[57]BOP!$A$44:$IV$44,[57]BOP!$A$59:$IV$59,[57]BOP!#REF!,[57]BOP!#REF!,[57]BOP!$A$79:$IV$79,[57]BOP!$A$81:$IV$88,[57]BOP!#REF!</definedName>
    <definedName name="oqui89" hidden="1">[57]BOP!$A$36:$IV$36,[57]BOP!$A$44:$IV$44,[57]BOP!$A$59:$IV$59,[57]BOP!#REF!,[57]BOP!#REF!,[57]BOP!$A$79:$IV$79,[57]BOP!$A$81:$IV$88,[57]BOP!#REF!</definedName>
    <definedName name="OrderTable" localSheetId="46" hidden="1">#REF!</definedName>
    <definedName name="OrderTable" localSheetId="57" hidden="1">#REF!</definedName>
    <definedName name="OrderTable" localSheetId="59" hidden="1">#REF!</definedName>
    <definedName name="OrderTable" hidden="1">#REF!</definedName>
    <definedName name="otro" localSheetId="57"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 localSheetId="57" hidden="1">{#N/A,#N/A,FALSE,"B061196P";#N/A,#N/A,FALSE,"B061196";#N/A,#N/A,FALSE,"Relatório1";#N/A,#N/A,FALSE,"Relatório2";#N/A,#N/A,FALSE,"Relatório3";#N/A,#N/A,FALSE,"Relatório4 ";#N/A,#N/A,FALSE,"Relatório5";#N/A,#N/A,FALSE,"Relatório6";#N/A,#N/A,FALSE,"Relatório7";#N/A,#N/A,FALSE,"Relatório8"}</definedName>
    <definedName name="OUT" hidden="1">{#N/A,#N/A,FALSE,"B061196P";#N/A,#N/A,FALSE,"B061196";#N/A,#N/A,FALSE,"Relatório1";#N/A,#N/A,FALSE,"Relatório2";#N/A,#N/A,FALSE,"Relatório3";#N/A,#N/A,FALSE,"Relatório4 ";#N/A,#N/A,FALSE,"Relatório5";#N/A,#N/A,FALSE,"Relatório6";#N/A,#N/A,FALSE,"Relatório7";#N/A,#N/A,FALSE,"Relatório8"}</definedName>
    <definedName name="p" localSheetId="57" hidden="1">{"Riqfin97",#N/A,FALSE,"Tran";"Riqfinpro",#N/A,FALSE,"Tran"}</definedName>
    <definedName name="p" hidden="1">{"Riqfin97",#N/A,FALSE,"Tran";"Riqfinpro",#N/A,FALSE,"Tran"}</definedName>
    <definedName name="pit" localSheetId="57" hidden="1">{"Riqfin97",#N/A,FALSE,"Tran";"Riqfinpro",#N/A,FALSE,"Tran"}</definedName>
    <definedName name="pit" hidden="1">{"Riqfin97",#N/A,FALSE,"Tran";"Riqfinpro",#N/A,FALSE,"Tran"}</definedName>
    <definedName name="pol" localSheetId="46" hidden="1">[32]A!#REF!</definedName>
    <definedName name="pol" localSheetId="59" hidden="1">[32]A!#REF!</definedName>
    <definedName name="pol" hidden="1">[32]A!#REF!</definedName>
    <definedName name="popl" localSheetId="46" hidden="1">#REF!</definedName>
    <definedName name="popl" localSheetId="57" hidden="1">#REF!</definedName>
    <definedName name="popl" localSheetId="59" hidden="1">#REF!</definedName>
    <definedName name="popl" hidden="1">#REF!</definedName>
    <definedName name="pp" localSheetId="57" hidden="1">{"Riqfin97",#N/A,FALSE,"Tran";"Riqfinpro",#N/A,FALSE,"Tran"}</definedName>
    <definedName name="pp" hidden="1">{"Riqfin97",#N/A,FALSE,"Tran";"Riqfinpro",#N/A,FALSE,"Tran"}</definedName>
    <definedName name="ppp" localSheetId="57" hidden="1">{"Riqfin97",#N/A,FALSE,"Tran";"Riqfinpro",#N/A,FALSE,"Tran"}</definedName>
    <definedName name="ppp" hidden="1">{"Riqfin97",#N/A,FALSE,"Tran";"Riqfinpro",#N/A,FALSE,"Tran"}</definedName>
    <definedName name="pppppp" localSheetId="57" hidden="1">{"Riqfin97",#N/A,FALSE,"Tran";"Riqfinpro",#N/A,FALSE,"Tran"}</definedName>
    <definedName name="pppppp" hidden="1">{"Riqfin97",#N/A,FALSE,"Tran";"Riqfinpro",#N/A,FALSE,"Tran"}</definedName>
    <definedName name="ProdForm" localSheetId="46" hidden="1">#REF!</definedName>
    <definedName name="ProdForm" localSheetId="57" hidden="1">#REF!</definedName>
    <definedName name="ProdForm" localSheetId="59" hidden="1">#REF!</definedName>
    <definedName name="ProdForm" hidden="1">#REF!</definedName>
    <definedName name="Product" localSheetId="46" hidden="1">#REF!</definedName>
    <definedName name="Product" localSheetId="57" hidden="1">#REF!</definedName>
    <definedName name="Product" localSheetId="59" hidden="1">#REF!</definedName>
    <definedName name="Product" hidden="1">#REF!</definedName>
    <definedName name="q" localSheetId="46" hidden="1">#REF!</definedName>
    <definedName name="q" localSheetId="59" hidden="1">#REF!</definedName>
    <definedName name="q" hidden="1">#REF!</definedName>
    <definedName name="qaz" localSheetId="57" hidden="1">{"Tab1",#N/A,FALSE,"P";"Tab2",#N/A,FALSE,"P"}</definedName>
    <definedName name="qaz" hidden="1">{"Tab1",#N/A,FALSE,"P";"Tab2",#N/A,FALSE,"P"}</definedName>
    <definedName name="QCNR2" localSheetId="57" hidden="1">{#N/A,#N/A,FALSE,"B061196P";#N/A,#N/A,FALSE,"B061196";#N/A,#N/A,FALSE,"Relatório1";#N/A,#N/A,FALSE,"Relatório2";#N/A,#N/A,FALSE,"Relatório3";#N/A,#N/A,FALSE,"Relatório4 ";#N/A,#N/A,FALSE,"Relatório5";#N/A,#N/A,FALSE,"Relatório6";#N/A,#N/A,FALSE,"Relatório7";#N/A,#N/A,FALSE,"Relatório8"}</definedName>
    <definedName name="QCNR2" hidden="1">{#N/A,#N/A,FALSE,"B061196P";#N/A,#N/A,FALSE,"B061196";#N/A,#N/A,FALSE,"Relatório1";#N/A,#N/A,FALSE,"Relatório2";#N/A,#N/A,FALSE,"Relatório3";#N/A,#N/A,FALSE,"Relatório4 ";#N/A,#N/A,FALSE,"Relatório5";#N/A,#N/A,FALSE,"Relatório6";#N/A,#N/A,FALSE,"Relatório7";#N/A,#N/A,FALSE,"Relatório8"}</definedName>
    <definedName name="qer" localSheetId="57" hidden="1">{"Tab1",#N/A,FALSE,"P";"Tab2",#N/A,FALSE,"P"}</definedName>
    <definedName name="qer" hidden="1">{"Tab1",#N/A,FALSE,"P";"Tab2",#N/A,FALSE,"P"}</definedName>
    <definedName name="qq" localSheetId="46" hidden="1">'[62]J(Priv.Cap)'!#REF!</definedName>
    <definedName name="qq" localSheetId="59" hidden="1">'[62]J(Priv.Cap)'!#REF!</definedName>
    <definedName name="qq" hidden="1">'[62]J(Priv.Cap)'!#REF!</definedName>
    <definedName name="qqq" localSheetId="57" hidden="1">{"Minpmon",#N/A,FALSE,"Monthinput"}</definedName>
    <definedName name="qqq" hidden="1">{"Minpmon",#N/A,FALSE,"Monthinput"}</definedName>
    <definedName name="qqqqq" localSheetId="57" hidden="1">{"Minpmon",#N/A,FALSE,"Monthinput"}</definedName>
    <definedName name="qqqqq" hidden="1">{"Minpmon",#N/A,FALSE,"Monthinput"}</definedName>
    <definedName name="qqqqqq" localSheetId="57" hidden="1">{"Riqfin97",#N/A,FALSE,"Tran";"Riqfinpro",#N/A,FALSE,"Tran"}</definedName>
    <definedName name="qqqqqq" hidden="1">{"Riqfin97",#N/A,FALSE,"Tran";"Riqfinpro",#N/A,FALSE,"Tran"}</definedName>
    <definedName name="qqqqqqqqqq" localSheetId="57" hidden="1">{"Riqfin97",#N/A,FALSE,"Tran";"Riqfinpro",#N/A,FALSE,"Tran"}</definedName>
    <definedName name="qqqqqqqqqq" hidden="1">{"Riqfin97",#N/A,FALSE,"Tran";"Riqfinpro",#N/A,FALSE,"Tran"}</definedName>
    <definedName name="qwer" localSheetId="57" hidden="1">{"Tab1",#N/A,FALSE,"P";"Tab2",#N/A,FALSE,"P"}</definedName>
    <definedName name="qwer" hidden="1">{"Tab1",#N/A,FALSE,"P";"Tab2",#N/A,FALSE,"P"}</definedName>
    <definedName name="RCArea" localSheetId="46" hidden="1">#REF!</definedName>
    <definedName name="RCArea" localSheetId="57" hidden="1">#REF!</definedName>
    <definedName name="RCArea" localSheetId="59" hidden="1">#REF!</definedName>
    <definedName name="RCArea" hidden="1">#REF!</definedName>
    <definedName name="re" hidden="1">#N/A</definedName>
    <definedName name="remu" localSheetId="57" hidden="1">{#N/A,#N/A,FALSE,"B061196P";#N/A,#N/A,FALSE,"B061196";#N/A,#N/A,FALSE,"Relatório1";#N/A,#N/A,FALSE,"Relatório2";#N/A,#N/A,FALSE,"Relatório3";#N/A,#N/A,FALSE,"Relatório4 ";#N/A,#N/A,FALSE,"Relatório5";#N/A,#N/A,FALSE,"Relatório6";#N/A,#N/A,FALSE,"Relatório7";#N/A,#N/A,FALSE,"Relatório8"}</definedName>
    <definedName name="remu" hidden="1">{#N/A,#N/A,FALSE,"B061196P";#N/A,#N/A,FALSE,"B061196";#N/A,#N/A,FALSE,"Relatório1";#N/A,#N/A,FALSE,"Relatório2";#N/A,#N/A,FALSE,"Relatório3";#N/A,#N/A,FALSE,"Relatório4 ";#N/A,#N/A,FALSE,"Relatório5";#N/A,#N/A,FALSE,"Relatório6";#N/A,#N/A,FALSE,"Relatório7";#N/A,#N/A,FALSE,"Relatório8"}</definedName>
    <definedName name="RES.BPAR" localSheetId="57" hidden="1">{#N/A,#N/A,FALSE,"B061196P";#N/A,#N/A,FALSE,"B061196";#N/A,#N/A,FALSE,"Relatório1";#N/A,#N/A,FALSE,"Relatório2";#N/A,#N/A,FALSE,"Relatório3";#N/A,#N/A,FALSE,"Relatório4 ";#N/A,#N/A,FALSE,"Relatório5";#N/A,#N/A,FALSE,"Relatório6";#N/A,#N/A,FALSE,"Relatório7";#N/A,#N/A,FALSE,"Relatório8"}</definedName>
    <definedName name="RES.BPAR" hidden="1">{#N/A,#N/A,FALSE,"B061196P";#N/A,#N/A,FALSE,"B061196";#N/A,#N/A,FALSE,"Relatório1";#N/A,#N/A,FALSE,"Relatório2";#N/A,#N/A,FALSE,"Relatório3";#N/A,#N/A,FALSE,"Relatório4 ";#N/A,#N/A,FALSE,"Relatório5";#N/A,#N/A,FALSE,"Relatório6";#N/A,#N/A,FALSE,"Relatório7";#N/A,#N/A,FALSE,"Relatório8"}</definedName>
    <definedName name="rft" localSheetId="57" hidden="1">{"Riqfin97",#N/A,FALSE,"Tran";"Riqfinpro",#N/A,FALSE,"Tran"}</definedName>
    <definedName name="rft" hidden="1">{"Riqfin97",#N/A,FALSE,"Tran";"Riqfinpro",#N/A,FALSE,"Tran"}</definedName>
    <definedName name="rfv" localSheetId="57" hidden="1">{"Tab1",#N/A,FALSE,"P";"Tab2",#N/A,FALSE,"P"}</definedName>
    <definedName name="rfv" hidden="1">{"Tab1",#N/A,FALSE,"P";"Tab2",#N/A,FALSE,"P"}</definedName>
    <definedName name="RiskAfterRecalcMacro" hidden="1">""</definedName>
    <definedName name="RiskAfterSimMacro" hidden="1">""</definedName>
    <definedName name="RiskBeforeRecalcMacro" hidden="1">""</definedName>
    <definedName name="RiskBeforeSimMacro" hidden="1">"Before"</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TRUE</definedName>
    <definedName name="RiskUseDifferentSeedForEachSim" hidden="1">FALSE</definedName>
    <definedName name="RiskUseFixedSeed" hidden="1">FALSE</definedName>
    <definedName name="RiskUseMultipleCPUs" hidden="1">TRUE</definedName>
    <definedName name="rr" localSheetId="57" hidden="1">{"Riqfin97",#N/A,FALSE,"Tran";"Riqfinpro",#N/A,FALSE,"Tran"}</definedName>
    <definedName name="rr" hidden="1">{"Riqfin97",#N/A,FALSE,"Tran";"Riqfinpro",#N/A,FALSE,"Tran"}</definedName>
    <definedName name="rrr" localSheetId="57" hidden="1">{"Riqfin97",#N/A,FALSE,"Tran";"Riqfinpro",#N/A,FALSE,"Tran"}</definedName>
    <definedName name="rrr" hidden="1">{"Riqfin97",#N/A,FALSE,"Tran";"Riqfinpro",#N/A,FALSE,"Tran"}</definedName>
    <definedName name="rrrgg" localSheetId="57" hidden="1">{"Riqfin97",#N/A,FALSE,"Tran";"Riqfinpro",#N/A,FALSE,"Tran"}</definedName>
    <definedName name="rrrgg" hidden="1">{"Riqfin97",#N/A,FALSE,"Tran";"Riqfinpro",#N/A,FALSE,"Tran"}</definedName>
    <definedName name="rrrr" localSheetId="57"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57" hidden="1">{"Tab1",#N/A,FALSE,"P";"Tab2",#N/A,FALSE,"P"}</definedName>
    <definedName name="rrrrrr" hidden="1">{"Tab1",#N/A,FALSE,"P";"Tab2",#N/A,FALSE,"P"}</definedName>
    <definedName name="rrrrrrr" localSheetId="57" hidden="1">{"Tab1",#N/A,FALSE,"P";"Tab2",#N/A,FALSE,"P"}</definedName>
    <definedName name="rrrrrrr" hidden="1">{"Tab1",#N/A,FALSE,"P";"Tab2",#N/A,FALSE,"P"}</definedName>
    <definedName name="rt" localSheetId="57" hidden="1">{"Minpmon",#N/A,FALSE,"Monthinput"}</definedName>
    <definedName name="rt" hidden="1">{"Minpmon",#N/A,FALSE,"Monthinput"}</definedName>
    <definedName name="rte" localSheetId="57" hidden="1">{"Riqfin97",#N/A,FALSE,"Tran";"Riqfinpro",#N/A,FALSE,"Tran"}</definedName>
    <definedName name="rte" hidden="1">{"Riqfin97",#N/A,FALSE,"Tran";"Riqfinpro",#N/A,FALSE,"Tran"}</definedName>
    <definedName name="RTP" localSheetId="57" hidden="1">{#N/A,#N/A,FALSE,"B061196P";#N/A,#N/A,FALSE,"B061196";#N/A,#N/A,FALSE,"Relatório1";#N/A,#N/A,FALSE,"Relatório2";#N/A,#N/A,FALSE,"Relatório3";#N/A,#N/A,FALSE,"Relatório4 ";#N/A,#N/A,FALSE,"Relatório5";#N/A,#N/A,FALSE,"Relatório6";#N/A,#N/A,FALSE,"Relatório7";#N/A,#N/A,FALSE,"Relatório8"}</definedName>
    <definedName name="RTP" hidden="1">{#N/A,#N/A,FALSE,"B061196P";#N/A,#N/A,FALSE,"B061196";#N/A,#N/A,FALSE,"Relatório1";#N/A,#N/A,FALSE,"Relatório2";#N/A,#N/A,FALSE,"Relatório3";#N/A,#N/A,FALSE,"Relatório4 ";#N/A,#N/A,FALSE,"Relatório5";#N/A,#N/A,FALSE,"Relatório6";#N/A,#N/A,FALSE,"Relatório7";#N/A,#N/A,FALSE,"Relatório8"}</definedName>
    <definedName name="rtre" localSheetId="57" hidden="1">{"Main Economic Indicators",#N/A,FALSE,"C"}</definedName>
    <definedName name="rtre" hidden="1">{"Main Economic Indicators",#N/A,FALSE,"C"}</definedName>
    <definedName name="rty" localSheetId="57" hidden="1">{"Riqfin97",#N/A,FALSE,"Tran";"Riqfinpro",#N/A,FALSE,"Tran"}</definedName>
    <definedName name="rty" hidden="1">{"Riqfin97",#N/A,FALSE,"Tran";"Riqfinpro",#N/A,FALSE,"Tran"}</definedName>
    <definedName name="rtyty" localSheetId="57" hidden="1">{#N/A,#N/A,FALSE,"B061196P";#N/A,#N/A,FALSE,"B061196";#N/A,#N/A,FALSE,"Relatório1";#N/A,#N/A,FALSE,"Relatório2";#N/A,#N/A,FALSE,"Relatório3";#N/A,#N/A,FALSE,"Relatório4 ";#N/A,#N/A,FALSE,"Relatório5";#N/A,#N/A,FALSE,"Relatório6";#N/A,#N/A,FALSE,"Relatório7";#N/A,#N/A,FALSE,"Relatório8"}</definedName>
    <definedName name="rtyty" hidden="1">{#N/A,#N/A,FALSE,"B061196P";#N/A,#N/A,FALSE,"B061196";#N/A,#N/A,FALSE,"Relatório1";#N/A,#N/A,FALSE,"Relatório2";#N/A,#N/A,FALSE,"Relatório3";#N/A,#N/A,FALSE,"Relatório4 ";#N/A,#N/A,FALSE,"Relatório5";#N/A,#N/A,FALSE,"Relatório6";#N/A,#N/A,FALSE,"Relatório7";#N/A,#N/A,FALSE,"Relatório8"}</definedName>
    <definedName name="rtyty1" localSheetId="57" hidden="1">{#N/A,#N/A,FALSE,"B061196P";#N/A,#N/A,FALSE,"B061196";#N/A,#N/A,FALSE,"Relatório1";#N/A,#N/A,FALSE,"Relatório2";#N/A,#N/A,FALSE,"Relatório3";#N/A,#N/A,FALSE,"Relatório4 ";#N/A,#N/A,FALSE,"Relatório5";#N/A,#N/A,FALSE,"Relatório6";#N/A,#N/A,FALSE,"Relatório7";#N/A,#N/A,FALSE,"Relatório8"}</definedName>
    <definedName name="rtyty1" hidden="1">{#N/A,#N/A,FALSE,"B061196P";#N/A,#N/A,FALSE,"B061196";#N/A,#N/A,FALSE,"Relatório1";#N/A,#N/A,FALSE,"Relatório2";#N/A,#N/A,FALSE,"Relatório3";#N/A,#N/A,FALSE,"Relatório4 ";#N/A,#N/A,FALSE,"Relatório5";#N/A,#N/A,FALSE,"Relatório6";#N/A,#N/A,FALSE,"Relatório7";#N/A,#N/A,FALSE,"Relatório8"}</definedName>
    <definedName name="Rwvu.Export." localSheetId="46" hidden="1">#REF!,#REF!</definedName>
    <definedName name="Rwvu.Export." localSheetId="57" hidden="1">#REF!,#REF!</definedName>
    <definedName name="Rwvu.Export." localSheetId="59" hidden="1">#REF!,#REF!</definedName>
    <definedName name="Rwvu.Export." hidden="1">#REF!,#REF!</definedName>
    <definedName name="Rwvu.IMPORT." localSheetId="46" hidden="1">#REF!</definedName>
    <definedName name="Rwvu.IMPORT." localSheetId="57" hidden="1">#REF!</definedName>
    <definedName name="Rwvu.IMPORT." localSheetId="59" hidden="1">#REF!</definedName>
    <definedName name="Rwvu.IMPORT." hidden="1">#REF!</definedName>
    <definedName name="Rwvu.PLA2." localSheetId="46" hidden="1">'[42]COP FED'!#REF!</definedName>
    <definedName name="Rwvu.PLA2." localSheetId="59" hidden="1">'[42]COP FED'!#REF!</definedName>
    <definedName name="Rwvu.PLA2." hidden="1">'[42]COP FED'!#REF!</definedName>
    <definedName name="Rwvu.Print." hidden="1">#N/A</definedName>
    <definedName name="Rwvu.sa97." hidden="1">[59]Rev!$B$1:$B$65536,[59]Rev!$C$1:$D$65536,[59]Rev!$AB$1:$AB$65536,[59]Rev!$L$1:$Q$65536</definedName>
    <definedName name="rx" localSheetId="46" hidden="1">#REF!</definedName>
    <definedName name="rx" localSheetId="57" hidden="1">#REF!</definedName>
    <definedName name="rx" localSheetId="59" hidden="1">#REF!</definedName>
    <definedName name="rx" hidden="1">#REF!</definedName>
    <definedName name="ry" localSheetId="46" hidden="1">#REF!</definedName>
    <definedName name="ry" localSheetId="57" hidden="1">#REF!</definedName>
    <definedName name="ry" localSheetId="59" hidden="1">#REF!</definedName>
    <definedName name="ry" hidden="1">#REF!</definedName>
    <definedName name="s" localSheetId="46" hidden="1">#REF!</definedName>
    <definedName name="s" localSheetId="57" hidden="1">#REF!</definedName>
    <definedName name="s" localSheetId="59" hidden="1">#REF!</definedName>
    <definedName name="s" hidden="1">#REF!</definedName>
    <definedName name="sa" localSheetId="57" hidden="1">{#N/A,#N/A,FALSE,"B061196P";#N/A,#N/A,FALSE,"B061196";#N/A,#N/A,FALSE,"Relatório1";#N/A,#N/A,FALSE,"Relatório2";#N/A,#N/A,FALSE,"Relatório3";#N/A,#N/A,FALSE,"Relatório4 ";#N/A,#N/A,FALSE,"Relatório5";#N/A,#N/A,FALSE,"Relatório6";#N/A,#N/A,FALSE,"Relatório7";#N/A,#N/A,FALSE,"Relatório8"}</definedName>
    <definedName name="sa" hidden="1">{#N/A,#N/A,FALSE,"B061196P";#N/A,#N/A,FALSE,"B061196";#N/A,#N/A,FALSE,"Relatório1";#N/A,#N/A,FALSE,"Relatório2";#N/A,#N/A,FALSE,"Relatório3";#N/A,#N/A,FALSE,"Relatório4 ";#N/A,#N/A,FALSE,"Relatório5";#N/A,#N/A,FALSE,"Relatório6";#N/A,#N/A,FALSE,"Relatório7";#N/A,#N/A,FALSE,"Relatório8"}</definedName>
    <definedName name="sad" localSheetId="57" hidden="1">{"Riqfin97",#N/A,FALSE,"Tran";"Riqfinpro",#N/A,FALSE,"Tran"}</definedName>
    <definedName name="sad" hidden="1">{"Riqfin97",#N/A,FALSE,"Tran";"Riqfinpro",#N/A,FALSE,"Tran"}</definedName>
    <definedName name="SAPBEXhrIndnt" hidden="1">"Wide"</definedName>
    <definedName name="SAPBEXrevision" hidden="1">1</definedName>
    <definedName name="SAPBEXsysID" hidden="1">"BWP"</definedName>
    <definedName name="SAPBEXwbID" hidden="1">"3JWNKPJPDI66MGYD92LLP8GMR"</definedName>
    <definedName name="SAPsysID" hidden="1">"708C5W7SBKP804JT78WJ0JNKI"</definedName>
    <definedName name="SAPwbID" hidden="1">"ARS"</definedName>
    <definedName name="sar" localSheetId="5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57" hidden="1">{"Main Economic Indicators",#N/A,FALSE,"C"}</definedName>
    <definedName name="sdf" hidden="1">{"Main Economic Indicators",#N/A,FALSE,"C"}</definedName>
    <definedName name="sdkljsdklf" localSheetId="57" hidden="1">{"Main Economic Indicators",#N/A,FALSE,"C"}</definedName>
    <definedName name="sdkljsdklf" hidden="1">{"Main Economic Indicators",#N/A,FALSE,"C"}</definedName>
    <definedName name="sdr" localSheetId="57" hidden="1">{"Riqfin97",#N/A,FALSE,"Tran";"Riqfinpro",#N/A,FALSE,"Tran"}</definedName>
    <definedName name="sdr" hidden="1">{"Riqfin97",#N/A,FALSE,"Tran";"Riqfinpro",#N/A,FALSE,"Tran"}</definedName>
    <definedName name="sdsd" localSheetId="57" hidden="1">{"Riqfin97",#N/A,FALSE,"Tran";"Riqfinpro",#N/A,FALSE,"Tran"}</definedName>
    <definedName name="sdsd" hidden="1">{"Riqfin97",#N/A,FALSE,"Tran";"Riqfinpro",#N/A,FALSE,"Tran"}</definedName>
    <definedName name="sencount" hidden="1">2</definedName>
    <definedName name="ser" localSheetId="57" hidden="1">{"Riqfin97",#N/A,FALSE,"Tran";"Riqfinpro",#N/A,FALSE,"Tran"}</definedName>
    <definedName name="ser" hidden="1">{"Riqfin97",#N/A,FALSE,"Tran";"Riqfinpro",#N/A,FALSE,"Tran"}</definedName>
    <definedName name="solver_lin" hidden="1">0</definedName>
    <definedName name="solver_num" hidden="1">0</definedName>
    <definedName name="solver_typ" hidden="1">1</definedName>
    <definedName name="solver_val" hidden="1">0</definedName>
    <definedName name="SpecialPrice" localSheetId="46" hidden="1">#REF!</definedName>
    <definedName name="SpecialPrice" localSheetId="57" hidden="1">#REF!</definedName>
    <definedName name="SpecialPrice" localSheetId="59" hidden="1">#REF!</definedName>
    <definedName name="SpecialPrice" hidden="1">#REF!</definedName>
    <definedName name="SpreadsheetBuilder_1" localSheetId="46" hidden="1">#REF!</definedName>
    <definedName name="SpreadsheetBuilder_1" localSheetId="57" hidden="1">#REF!</definedName>
    <definedName name="SpreadsheetBuilder_1" localSheetId="59" hidden="1">#REF!</definedName>
    <definedName name="SpreadsheetBuilder_1" hidden="1">#REF!</definedName>
    <definedName name="SpreadsheetBuilder_10" localSheetId="46" hidden="1">#REF!</definedName>
    <definedName name="SpreadsheetBuilder_10" localSheetId="57" hidden="1">#REF!</definedName>
    <definedName name="SpreadsheetBuilder_10" localSheetId="59" hidden="1">#REF!</definedName>
    <definedName name="SpreadsheetBuilder_10" hidden="1">#REF!</definedName>
    <definedName name="SpreadsheetBuilder_11" localSheetId="46" hidden="1">#REF!</definedName>
    <definedName name="SpreadsheetBuilder_11" localSheetId="57" hidden="1">#REF!</definedName>
    <definedName name="SpreadsheetBuilder_11" localSheetId="59" hidden="1">#REF!</definedName>
    <definedName name="SpreadsheetBuilder_11" hidden="1">#REF!</definedName>
    <definedName name="SpreadsheetBuilder_12" localSheetId="46" hidden="1">#REF!</definedName>
    <definedName name="SpreadsheetBuilder_12" localSheetId="57" hidden="1">#REF!</definedName>
    <definedName name="SpreadsheetBuilder_12" localSheetId="59" hidden="1">#REF!</definedName>
    <definedName name="SpreadsheetBuilder_12" hidden="1">#REF!</definedName>
    <definedName name="SpreadsheetBuilder_13" localSheetId="46" hidden="1">#REF!</definedName>
    <definedName name="SpreadsheetBuilder_13" localSheetId="57" hidden="1">#REF!</definedName>
    <definedName name="SpreadsheetBuilder_13" localSheetId="59" hidden="1">#REF!</definedName>
    <definedName name="SpreadsheetBuilder_13" hidden="1">#REF!</definedName>
    <definedName name="SpreadsheetBuilder_14" localSheetId="46" hidden="1">#REF!</definedName>
    <definedName name="SpreadsheetBuilder_14" localSheetId="57" hidden="1">#REF!</definedName>
    <definedName name="SpreadsheetBuilder_14" localSheetId="59" hidden="1">#REF!</definedName>
    <definedName name="SpreadsheetBuilder_14" hidden="1">#REF!</definedName>
    <definedName name="SpreadsheetBuilder_15" localSheetId="46" hidden="1">#REF!</definedName>
    <definedName name="SpreadsheetBuilder_15" localSheetId="57" hidden="1">#REF!</definedName>
    <definedName name="SpreadsheetBuilder_15" localSheetId="59" hidden="1">#REF!</definedName>
    <definedName name="SpreadsheetBuilder_15" hidden="1">#REF!</definedName>
    <definedName name="SpreadsheetBuilder_16" localSheetId="46" hidden="1">#REF!</definedName>
    <definedName name="SpreadsheetBuilder_16" localSheetId="57" hidden="1">#REF!</definedName>
    <definedName name="SpreadsheetBuilder_16" localSheetId="59" hidden="1">#REF!</definedName>
    <definedName name="SpreadsheetBuilder_16" hidden="1">#REF!</definedName>
    <definedName name="SpreadsheetBuilder_17" localSheetId="46" hidden="1">#REF!</definedName>
    <definedName name="SpreadsheetBuilder_17" localSheetId="57" hidden="1">#REF!</definedName>
    <definedName name="SpreadsheetBuilder_17" localSheetId="59" hidden="1">#REF!</definedName>
    <definedName name="SpreadsheetBuilder_17" hidden="1">#REF!</definedName>
    <definedName name="SpreadsheetBuilder_18" localSheetId="46" hidden="1">#REF!</definedName>
    <definedName name="SpreadsheetBuilder_18" localSheetId="57" hidden="1">#REF!</definedName>
    <definedName name="SpreadsheetBuilder_18" localSheetId="59" hidden="1">#REF!</definedName>
    <definedName name="SpreadsheetBuilder_18" hidden="1">#REF!</definedName>
    <definedName name="SpreadsheetBuilder_2" localSheetId="46" hidden="1">#REF!</definedName>
    <definedName name="SpreadsheetBuilder_2" localSheetId="57" hidden="1">#REF!</definedName>
    <definedName name="SpreadsheetBuilder_2" localSheetId="59" hidden="1">#REF!</definedName>
    <definedName name="SpreadsheetBuilder_2" hidden="1">#REF!</definedName>
    <definedName name="SpreadsheetBuilder_3" localSheetId="46" hidden="1">#REF!</definedName>
    <definedName name="SpreadsheetBuilder_3" localSheetId="57" hidden="1">#REF!</definedName>
    <definedName name="SpreadsheetBuilder_3" localSheetId="59" hidden="1">#REF!</definedName>
    <definedName name="SpreadsheetBuilder_3" hidden="1">#REF!</definedName>
    <definedName name="SpreadsheetBuilder_4" localSheetId="46" hidden="1">#REF!</definedName>
    <definedName name="SpreadsheetBuilder_4" localSheetId="57" hidden="1">#REF!</definedName>
    <definedName name="SpreadsheetBuilder_4" localSheetId="59" hidden="1">#REF!</definedName>
    <definedName name="SpreadsheetBuilder_4" hidden="1">#REF!</definedName>
    <definedName name="SpreadsheetBuilder_5" localSheetId="46" hidden="1">#REF!</definedName>
    <definedName name="SpreadsheetBuilder_5" localSheetId="57" hidden="1">#REF!</definedName>
    <definedName name="SpreadsheetBuilder_5" localSheetId="59" hidden="1">#REF!</definedName>
    <definedName name="SpreadsheetBuilder_5" hidden="1">#REF!</definedName>
    <definedName name="SpreadsheetBuilder_6" localSheetId="46" hidden="1">#REF!</definedName>
    <definedName name="SpreadsheetBuilder_6" localSheetId="57" hidden="1">#REF!</definedName>
    <definedName name="SpreadsheetBuilder_6" localSheetId="59" hidden="1">#REF!</definedName>
    <definedName name="SpreadsheetBuilder_6" hidden="1">#REF!</definedName>
    <definedName name="SpreadsheetBuilder_7" localSheetId="46" hidden="1">#REF!</definedName>
    <definedName name="SpreadsheetBuilder_7" localSheetId="57" hidden="1">#REF!</definedName>
    <definedName name="SpreadsheetBuilder_7" localSheetId="59" hidden="1">#REF!</definedName>
    <definedName name="SpreadsheetBuilder_7" hidden="1">#REF!</definedName>
    <definedName name="SpreadsheetBuilder_8" localSheetId="46" hidden="1">#REF!</definedName>
    <definedName name="SpreadsheetBuilder_8" localSheetId="57" hidden="1">#REF!</definedName>
    <definedName name="SpreadsheetBuilder_8" localSheetId="59" hidden="1">#REF!</definedName>
    <definedName name="SpreadsheetBuilder_8" hidden="1">#REF!</definedName>
    <definedName name="SpreadsheetBuilder_9" localSheetId="46" hidden="1">#REF!</definedName>
    <definedName name="SpreadsheetBuilder_9" localSheetId="57" hidden="1">#REF!</definedName>
    <definedName name="SpreadsheetBuilder_9" localSheetId="59" hidden="1">#REF!</definedName>
    <definedName name="SpreadsheetBuilder_9" hidden="1">#REF!</definedName>
    <definedName name="SR" localSheetId="57"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57" hidden="1">{"CBA",#N/A,FALSE,"TAB4";"MS",#N/A,FALSE,"TAB5";"BANKLOANS",#N/A,FALSE,"TAB21APP ";"INTEREST",#N/A,FALSE,"TAB22APP"}</definedName>
    <definedName name="sraff" hidden="1">{"CBA",#N/A,FALSE,"TAB4";"MS",#N/A,FALSE,"TAB5";"BANKLOANS",#N/A,FALSE,"TAB21APP ";"INTEREST",#N/A,FALSE,"TAB22APP"}</definedName>
    <definedName name="srv" localSheetId="57"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 localSheetId="57" hidden="1">{#N/A,#N/A,FALSE,"B061196P";#N/A,#N/A,FALSE,"B061196";#N/A,#N/A,FALSE,"Relatório1";#N/A,#N/A,FALSE,"Relatório2";#N/A,#N/A,FALSE,"Relatório3";#N/A,#N/A,FALSE,"Relatório4 ";#N/A,#N/A,FALSE,"Relatório5";#N/A,#N/A,FALSE,"Relatório6";#N/A,#N/A,FALSE,"Relatório7";#N/A,#N/A,FALSE,"Relatório8"}</definedName>
    <definedName name="ss" hidden="1">{#N/A,#N/A,FALSE,"B061196P";#N/A,#N/A,FALSE,"B061196";#N/A,#N/A,FALSE,"Relatório1";#N/A,#N/A,FALSE,"Relatório2";#N/A,#N/A,FALSE,"Relatório3";#N/A,#N/A,FALSE,"Relatório4 ";#N/A,#N/A,FALSE,"Relatório5";#N/A,#N/A,FALSE,"Relatório6";#N/A,#N/A,FALSE,"Relatório7";#N/A,#N/A,FALSE,"Relatório8"}</definedName>
    <definedName name="ssss" localSheetId="57" hidden="1">{"Riqfin97",#N/A,FALSE,"Tran";"Riqfinpro",#N/A,FALSE,"Tran"}</definedName>
    <definedName name="ssss" hidden="1">{"Riqfin97",#N/A,FALSE,"Tran";"Riqfinpro",#N/A,FALSE,"Tran"}</definedName>
    <definedName name="swe" localSheetId="57" hidden="1">{"Tab1",#N/A,FALSE,"P";"Tab2",#N/A,FALSE,"P"}</definedName>
    <definedName name="swe" hidden="1">{"Tab1",#N/A,FALSE,"P";"Tab2",#N/A,FALSE,"P"}</definedName>
    <definedName name="Swvu.PLA1." localSheetId="46" hidden="1">'[42]COP FED'!#REF!</definedName>
    <definedName name="Swvu.PLA1." localSheetId="59" hidden="1">'[42]COP FED'!#REF!</definedName>
    <definedName name="Swvu.PLA1." hidden="1">'[42]COP FED'!#REF!</definedName>
    <definedName name="Swvu.PLA2." hidden="1">'[42]COP FED'!$A$1:$N$49</definedName>
    <definedName name="Swvu.Print." localSheetId="46" hidden="1">[43]Med!#REF!</definedName>
    <definedName name="Swvu.Print." localSheetId="59" hidden="1">[43]Med!#REF!</definedName>
    <definedName name="Swvu.Print." hidden="1">[43]Med!#REF!</definedName>
    <definedName name="sxc" localSheetId="57" hidden="1">{"Riqfin97",#N/A,FALSE,"Tran";"Riqfinpro",#N/A,FALSE,"Tran"}</definedName>
    <definedName name="sxc" hidden="1">{"Riqfin97",#N/A,FALSE,"Tran";"Riqfinpro",#N/A,FALSE,"Tran"}</definedName>
    <definedName name="sxe" localSheetId="57" hidden="1">{"Riqfin97",#N/A,FALSE,"Tran";"Riqfinpro",#N/A,FALSE,"Tran"}</definedName>
    <definedName name="sxe" hidden="1">{"Riqfin97",#N/A,FALSE,"Tran";"Riqfinpro",#N/A,FALSE,"Tran"}</definedName>
    <definedName name="T0" localSheetId="57" hidden="1">{"Main Economic Indicators",#N/A,FALSE,"C"}</definedName>
    <definedName name="T0" hidden="1">{"Main Economic Indicators",#N/A,FALSE,"C"}</definedName>
    <definedName name="table6" localSheetId="5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x" localSheetId="57"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bl_ProdInfo" localSheetId="46" hidden="1">#REF!</definedName>
    <definedName name="tbl_ProdInfo" localSheetId="57" hidden="1">#REF!</definedName>
    <definedName name="tbl_ProdInfo" localSheetId="59" hidden="1">#REF!</definedName>
    <definedName name="tbl_ProdInfo" hidden="1">#REF!</definedName>
    <definedName name="tenou" localSheetId="46" hidden="1">'[18]Dep fonct'!#REF!</definedName>
    <definedName name="tenou" localSheetId="59" hidden="1">'[18]Dep fonct'!#REF!</definedName>
    <definedName name="tenou" hidden="1">'[18]Dep fonct'!#REF!</definedName>
    <definedName name="test" localSheetId="57" hidden="1">{"Riqfin97",#N/A,FALSE,"Tran";"Riqfinpro",#N/A,FALSE,"Tran"}</definedName>
    <definedName name="test" hidden="1">{"Riqfin97",#N/A,FALSE,"Tran";"Riqfinpro",#N/A,FALSE,"Tran"}</definedName>
    <definedName name="tj" localSheetId="57" hidden="1">{"Riqfin97",#N/A,FALSE,"Tran";"Riqfinpro",#N/A,FALSE,"Tran"}</definedName>
    <definedName name="tj" hidden="1">{"Riqfin97",#N/A,FALSE,"Tran";"Riqfinpro",#N/A,FALSE,"Tran"}</definedName>
    <definedName name="tretry" localSheetId="46" hidden="1">[29]Data!#REF!</definedName>
    <definedName name="tretry" localSheetId="59" hidden="1">[29]Data!#REF!</definedName>
    <definedName name="tretry" hidden="1">[29]Data!#REF!</definedName>
    <definedName name="TROCATO43" localSheetId="57" hidden="1">{#N/A,#N/A,FALSE,"B061196P";#N/A,#N/A,FALSE,"B061196";#N/A,#N/A,FALSE,"Relatório1";#N/A,#N/A,FALSE,"Relatório2";#N/A,#N/A,FALSE,"Relatório3";#N/A,#N/A,FALSE,"Relatório4 ";#N/A,#N/A,FALSE,"Relatório5";#N/A,#N/A,FALSE,"Relatório6";#N/A,#N/A,FALSE,"Relatório7";#N/A,#N/A,FALSE,"Relatório8"}</definedName>
    <definedName name="TROCATO43" hidden="1">{#N/A,#N/A,FALSE,"B061196P";#N/A,#N/A,FALSE,"B061196";#N/A,#N/A,FALSE,"Relatório1";#N/A,#N/A,FALSE,"Relatório2";#N/A,#N/A,FALSE,"Relatório3";#N/A,#N/A,FALSE,"Relatório4 ";#N/A,#N/A,FALSE,"Relatório5";#N/A,#N/A,FALSE,"Relatório6";#N/A,#N/A,FALSE,"Relatório7";#N/A,#N/A,FALSE,"Relatório8"}</definedName>
    <definedName name="TROCATO89" localSheetId="57" hidden="1">{#N/A,#N/A,FALSE,"B061196P";#N/A,#N/A,FALSE,"B061196";#N/A,#N/A,FALSE,"Relatório1";#N/A,#N/A,FALSE,"Relatório2";#N/A,#N/A,FALSE,"Relatório3";#N/A,#N/A,FALSE,"Relatório4 ";#N/A,#N/A,FALSE,"Relatório5";#N/A,#N/A,FALSE,"Relatório6";#N/A,#N/A,FALSE,"Relatório7";#N/A,#N/A,FALSE,"Relatório8"}</definedName>
    <definedName name="TROCATO89" hidden="1">{#N/A,#N/A,FALSE,"B061196P";#N/A,#N/A,FALSE,"B061196";#N/A,#N/A,FALSE,"Relatório1";#N/A,#N/A,FALSE,"Relatório2";#N/A,#N/A,FALSE,"Relatório3";#N/A,#N/A,FALSE,"Relatório4 ";#N/A,#N/A,FALSE,"Relatório5";#N/A,#N/A,FALSE,"Relatório6";#N/A,#N/A,FALSE,"Relatório7";#N/A,#N/A,FALSE,"Relatório8"}</definedName>
    <definedName name="tt" localSheetId="57" hidden="1">{"Tab1",#N/A,FALSE,"P";"Tab2",#N/A,FALSE,"P"}</definedName>
    <definedName name="tt" hidden="1">{"Tab1",#N/A,FALSE,"P";"Tab2",#N/A,FALSE,"P"}</definedName>
    <definedName name="ttt" localSheetId="57" hidden="1">{"Tab1",#N/A,FALSE,"P";"Tab2",#N/A,FALSE,"P"}</definedName>
    <definedName name="ttt" hidden="1">{"Tab1",#N/A,FALSE,"P";"Tab2",#N/A,FALSE,"P"}</definedName>
    <definedName name="tttt" localSheetId="57" hidden="1">{"Tab1",#N/A,FALSE,"P";"Tab2",#N/A,FALSE,"P"}</definedName>
    <definedName name="tttt" hidden="1">{"Tab1",#N/A,FALSE,"P";"Tab2",#N/A,FALSE,"P"}</definedName>
    <definedName name="ttttt" localSheetId="46" hidden="1">[63]M!#REF!</definedName>
    <definedName name="ttttt" localSheetId="59" hidden="1">[63]M!#REF!</definedName>
    <definedName name="ttttt" hidden="1">[63]M!#REF!</definedName>
    <definedName name="ttttttttt" localSheetId="57" hidden="1">{"Minpmon",#N/A,FALSE,"Monthinput"}</definedName>
    <definedName name="ttttttttt" hidden="1">{"Minpmon",#N/A,FALSE,"Monthinput"}</definedName>
    <definedName name="ttyy" localSheetId="57" hidden="1">{"Riqfin97",#N/A,FALSE,"Tran";"Riqfinpro",#N/A,FALSE,"Tran"}</definedName>
    <definedName name="ttyy" hidden="1">{"Riqfin97",#N/A,FALSE,"Tran";"Riqfinpro",#N/A,FALSE,"Tran"}</definedName>
    <definedName name="twryrwe" localSheetId="46" hidden="1">[33]PRIVATE!#REF!</definedName>
    <definedName name="twryrwe" localSheetId="59" hidden="1">[33]PRIVATE!#REF!</definedName>
    <definedName name="twryrwe" hidden="1">[33]PRIVATE!#REF!</definedName>
    <definedName name="tyi" localSheetId="46" hidden="1">'[18]Dep fonct'!#REF!</definedName>
    <definedName name="tyi" localSheetId="59" hidden="1">'[18]Dep fonct'!#REF!</definedName>
    <definedName name="tyi" hidden="1">'[18]Dep fonct'!#REF!</definedName>
    <definedName name="tyui" localSheetId="57" hidden="1">{"Riqfin97",#N/A,FALSE,"Tran";"Riqfinpro",#N/A,FALSE,"Tran"}</definedName>
    <definedName name="tyui" hidden="1">{"Riqfin97",#N/A,FALSE,"Tran";"Riqfinpro",#N/A,FALSE,"Tran"}</definedName>
    <definedName name="tz" hidden="1">{#N/A,#N/A,FALSE,"MZ GRV";#N/A,#N/A,FALSE,"MZ ArV";#N/A,#N/A,FALSE,"MZ AnV";#N/A,#N/A,FALSE,"MZ KnV"}</definedName>
    <definedName name="uu" localSheetId="57" hidden="1">{"Riqfin97",#N/A,FALSE,"Tran";"Riqfinpro",#N/A,FALSE,"Tran"}</definedName>
    <definedName name="uu" hidden="1">{"Riqfin97",#N/A,FALSE,"Tran";"Riqfinpro",#N/A,FALSE,"Tran"}</definedName>
    <definedName name="uuu" localSheetId="57" hidden="1">{"Riqfin97",#N/A,FALSE,"Tran";"Riqfinpro",#N/A,FALSE,"Tran"}</definedName>
    <definedName name="uuu" hidden="1">{"Riqfin97",#N/A,FALSE,"Tran";"Riqfinpro",#N/A,FALSE,"Tran"}</definedName>
    <definedName name="uuuuuu" localSheetId="57" hidden="1">{"Riqfin97",#N/A,FALSE,"Tran";"Riqfinpro",#N/A,FALSE,"Tran"}</definedName>
    <definedName name="uuuuuu" hidden="1">{"Riqfin97",#N/A,FALSE,"Tran";"Riqfinpro",#N/A,FALSE,"Tran"}</definedName>
    <definedName name="v" localSheetId="46" hidden="1">#REF!</definedName>
    <definedName name="v" localSheetId="57" hidden="1">#REF!</definedName>
    <definedName name="v" localSheetId="59" hidden="1">#REF!</definedName>
    <definedName name="v" hidden="1">#REF!</definedName>
    <definedName name="vv" localSheetId="57" hidden="1">{"Tab1",#N/A,FALSE,"P";"Tab2",#N/A,FALSE,"P"}</definedName>
    <definedName name="vv" hidden="1">{"Tab1",#N/A,FALSE,"P";"Tab2",#N/A,FALSE,"P"}</definedName>
    <definedName name="vvv" localSheetId="57" hidden="1">{"Tab1",#N/A,FALSE,"P";"Tab2",#N/A,FALSE,"P"}</definedName>
    <definedName name="vvv" hidden="1">{"Tab1",#N/A,FALSE,"P";"Tab2",#N/A,FALSE,"P"}</definedName>
    <definedName name="vvvv" localSheetId="57" hidden="1">{"Minpmon",#N/A,FALSE,"Monthinput"}</definedName>
    <definedName name="vvvv" hidden="1">{"Minpmon",#N/A,FALSE,"Monthinput"}</definedName>
    <definedName name="w" localSheetId="57" hidden="1">{"PRI",#N/A,FALSE,"Data";"QUA",#N/A,FALSE,"Data";"STR",#N/A,FALSE,"Data";"VAL",#N/A,FALSE,"Data";"WEO",#N/A,FALSE,"Data";"WGT",#N/A,FALSE,"Data"}</definedName>
    <definedName name="w" hidden="1">{"PRI",#N/A,FALSE,"Data";"QUA",#N/A,FALSE,"Data";"STR",#N/A,FALSE,"Data";"VAL",#N/A,FALSE,"Data";"WEO",#N/A,FALSE,"Data";"WGT",#N/A,FALSE,"Data"}</definedName>
    <definedName name="wer" localSheetId="57" hidden="1">{"Riqfin97",#N/A,FALSE,"Tran";"Riqfinpro",#N/A,FALSE,"Tran"}</definedName>
    <definedName name="wer" hidden="1">{"Riqfin97",#N/A,FALSE,"Tran";"Riqfinpro",#N/A,FALSE,"Tran"}</definedName>
    <definedName name="what" localSheetId="57"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t?" localSheetId="57" hidden="1">{"'Basic'!$A$1:$F$96"}</definedName>
    <definedName name="wht?" hidden="1">{"'Basic'!$A$1:$F$96"}</definedName>
    <definedName name="wrn.97REDBOP." localSheetId="57" hidden="1">{"TRADE_COMP",#N/A,FALSE,"TAB23APP";"BOP",#N/A,FALSE,"TAB6";"DOT",#N/A,FALSE,"TAB24APP";"EXTDEBT",#N/A,FALSE,"TAB25APP"}</definedName>
    <definedName name="wrn.97REDBOP." hidden="1">{"TRADE_COMP",#N/A,FALSE,"TAB23APP";"BOP",#N/A,FALSE,"TAB6";"DOT",#N/A,FALSE,"TAB24APP";"EXTDEBT",#N/A,FALSE,"TAB25APP"}</definedName>
    <definedName name="wrn.98RED." localSheetId="5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localSheetId="57" hidden="1">{#N/A,#N/A,FALSE,"Prod Nac GN";#N/A,#N/A,FALSE,"Prod Nac GN";#N/A,#N/A,FALSE,"Base Dados mil m3";#N/A,#N/A,FALSE,"Prod Ter Est 3D";#N/A,#N/A,FALSE,"Prod Ter 3D";#N/A,#N/A,FALSE,"Prod Mar 3D"}</definedName>
    <definedName name="wrn.AE201." hidden="1">{#N/A,#N/A,FALSE,"Prod Nac GN";#N/A,#N/A,FALSE,"Prod Nac GN";#N/A,#N/A,FALSE,"Base Dados mil m3";#N/A,#N/A,FALSE,"Prod Ter Est 3D";#N/A,#N/A,FALSE,"Prod Ter 3D";#N/A,#N/A,FALSE,"Prod Mar 3D"}</definedName>
    <definedName name="wrn.ajusteurs." localSheetId="57" hidden="1">{#N/A,#N/A,FALSE,"ajusteurs";#N/A,#N/A,FALSE,"Tab13";#N/A,#N/A,FALSE,"Tab12";#N/A,#N/A,FALSE,"Tab11";#N/A,#N/A,FALSE,"Tab8";#N/A,#N/A,FALSE,"Tab7";#N/A,#N/A,FALSE,"Tab5";#N/A,#N/A,FALSE,"Tab4";#N/A,#N/A,FALSE,"Tab3"}</definedName>
    <definedName name="wrn.ajusteurs." hidden="1">{#N/A,#N/A,FALSE,"ajusteurs";#N/A,#N/A,FALSE,"Tab13";#N/A,#N/A,FALSE,"Tab12";#N/A,#N/A,FALSE,"Tab11";#N/A,#N/A,FALSE,"Tab8";#N/A,#N/A,FALSE,"Tab7";#N/A,#N/A,FALSE,"Tab5";#N/A,#N/A,FALSE,"Tab4";#N/A,#N/A,FALSE,"Tab3"}</definedName>
    <definedName name="wrn.annual." localSheetId="57" hidden="1">{"annual-cbr",#N/A,FALSE,"CENTBANK";"annual(banks)",#N/A,FALSE,"COMBANKS"}</definedName>
    <definedName name="wrn.annual." hidden="1">{"annual-cbr",#N/A,FALSE,"CENTBANK";"annual(banks)",#N/A,FALSE,"COMBANKS"}</definedName>
    <definedName name="wrn.ANNUAL_TABLES_01." localSheetId="57" hidden="1">{"SCEN_A01",#N/A,FALSE,"Prog_BSyst";"SCEN_A01",#N/A,FALSE,"Prog_BCM";"SCEN_A01",#N/A,FALSE,"Prog_ComB";"SCEN_A01",#N/A,FALSE,"Prog_Gov";"SCEN_A01",#N/A,FALSE,"B_mrks99";"SCEN_A01",#N/A,FALSE,"IN";"SCEN_A01",#N/A,FALSE,"OUT"}</definedName>
    <definedName name="wrn.ANNUAL_TABLES_01." hidden="1">{"SCEN_A01",#N/A,FALSE,"Prog_BSyst";"SCEN_A01",#N/A,FALSE,"Prog_BCM";"SCEN_A01",#N/A,FALSE,"Prog_ComB";"SCEN_A01",#N/A,FALSE,"Prog_Gov";"SCEN_A01",#N/A,FALSE,"B_mrks99";"SCEN_A01",#N/A,FALSE,"IN";"SCEN_A01",#N/A,FALSE,"OUT"}</definedName>
    <definedName name="wrn.ARMRED97." localSheetId="5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BALANÇOS." localSheetId="57" hidden="1">{#N/A,#N/A,FALSE,"B061196P";#N/A,#N/A,FALSE,"B061196";#N/A,#N/A,FALSE,"Relatório1";#N/A,#N/A,FALSE,"Relatório2";#N/A,#N/A,FALSE,"Relatório3";#N/A,#N/A,FALSE,"Relatório4 ";#N/A,#N/A,FALSE,"Relatório5";#N/A,#N/A,FALSE,"Relatório6";#N/A,#N/A,FALSE,"Relatório7";#N/A,#N/A,FALSE,"Relatório8"}</definedName>
    <definedName name="wrn.BALANÇOS." hidden="1">{#N/A,#N/A,FALSE,"B061196P";#N/A,#N/A,FALSE,"B061196";#N/A,#N/A,FALSE,"Relatório1";#N/A,#N/A,FALSE,"Relatório2";#N/A,#N/A,FALSE,"Relatório3";#N/A,#N/A,FALSE,"Relatório4 ";#N/A,#N/A,FALSE,"Relatório5";#N/A,#N/A,FALSE,"Relatório6";#N/A,#N/A,FALSE,"Relatório7";#N/A,#N/A,FALSE,"Relatório8"}</definedName>
    <definedName name="wrn.BMA." localSheetId="57" hidden="1">{"3",#N/A,FALSE,"BASE MONETARIA";"4",#N/A,FALSE,"BASE MONETARIA"}</definedName>
    <definedName name="wrn.BMA." hidden="1">{"3",#N/A,FALSE,"BASE MONETARIA";"4",#N/A,FALSE,"BASE MONETARIA"}</definedName>
    <definedName name="wrn.BOP_MIDTERM." localSheetId="57" hidden="1">{"BOP_TAB",#N/A,FALSE,"N";"MIDTERM_TAB",#N/A,FALSE,"O"}</definedName>
    <definedName name="wrn.BOP_MIDTERM." hidden="1">{"BOP_TAB",#N/A,FALSE,"N";"MIDTERM_TAB",#N/A,FALSE,"O"}</definedName>
    <definedName name="wrn.Briefing._.98." localSheetId="5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57"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oal._.Questionnaire." localSheetId="57"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localSheetId="5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localSheetId="57"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FISCRED97." localSheetId="57"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raf95_96." localSheetId="57"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localSheetId="57"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57"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JANSEP97." localSheetId="5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57" hidden="1">{"Main Economic Indicators",#N/A,FALSE,"C"}</definedName>
    <definedName name="wrn.Main._.Economic._.Indicators." hidden="1">{"Main Economic Indicators",#N/A,FALSE,"C"}</definedName>
    <definedName name="wrn.MDABOP." localSheetId="57"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krozensus." hidden="1">{#N/A,#N/A,FALSE,"MZ GRV";#N/A,#N/A,FALSE,"MZ ArV";#N/A,#N/A,FALSE,"MZ AnV";#N/A,#N/A,FALSE,"MZ KnV"}</definedName>
    <definedName name="wrn.MONA." localSheetId="57" hidden="1">{"MONA",#N/A,FALSE,"S"}</definedName>
    <definedName name="wrn.MONA." hidden="1">{"MONA",#N/A,FALSE,"S"}</definedName>
    <definedName name="wrn.Monthsheet." localSheetId="57" hidden="1">{"Minpmon",#N/A,FALSE,"Monthinput"}</definedName>
    <definedName name="wrn.Monthsheet." hidden="1">{"Minpmon",#N/A,FALSE,"Monthinput"}</definedName>
    <definedName name="wrn.original." localSheetId="57" hidden="1">{"Original",#N/A,FALSE,"CENTBANK";"Original",#N/A,FALSE,"COMBANKS"}</definedName>
    <definedName name="wrn.original." hidden="1">{"Original",#N/A,FALSE,"CENTBANK";"Original",#N/A,FALSE,"COMBANKS"}</definedName>
    <definedName name="wrn.Output._.tables." localSheetId="57" hidden="1">{#N/A,#N/A,FALSE,"I";#N/A,#N/A,FALSE,"J";#N/A,#N/A,FALSE,"K";#N/A,#N/A,FALSE,"L";#N/A,#N/A,FALSE,"M";#N/A,#N/A,FALSE,"N";#N/A,#N/A,FALSE,"O"}</definedName>
    <definedName name="wrn.Output._.tables." hidden="1">{#N/A,#N/A,FALSE,"I";#N/A,#N/A,FALSE,"J";#N/A,#N/A,FALSE,"K";#N/A,#N/A,FALSE,"L";#N/A,#N/A,FALSE,"M";#N/A,#N/A,FALSE,"N";#N/A,#N/A,FALSE,"O"}</definedName>
    <definedName name="wrn.OUTTURN_TABLES_00." localSheetId="57" hidden="1">{"REAL_00",#N/A,FALSE,"Prog_BSyst";"REAL_00",#N/A,FALSE,"Prog_BCM";"REAL_00",#N/A,FALSE,"Prog_ComB";"REAL_00",#N/A,FALSE,"Prog_Gov";"REAL_00",#N/A,FALSE,"IN";"REAL_00",#N/A,FALSE,"B_mrks99";"REAL_00",#N/A,FALSE,"B_mrks00"}</definedName>
    <definedName name="wrn.OUTTURN_TABLES_00." hidden="1">{"REAL_00",#N/A,FALSE,"Prog_BSyst";"REAL_00",#N/A,FALSE,"Prog_BCM";"REAL_00",#N/A,FALSE,"Prog_ComB";"REAL_00",#N/A,FALSE,"Prog_Gov";"REAL_00",#N/A,FALSE,"IN";"REAL_00",#N/A,FALSE,"B_mrks99";"REAL_00",#N/A,FALSE,"B_mrks00"}</definedName>
    <definedName name="wrn.OUTTURN_TABLES_99." localSheetId="57" hidden="1">{"REAL_99",#N/A,FALSE,"Prog_BSyst";"REAL_99",#N/A,FALSE,"Prog_BCM";"REAL_99",#N/A,FALSE,"Prog_ComB";"REAL_99",#N/A,FALSE,"Prog_Gov";"REAL_99",#N/A,FALSE,"B_mrks99"}</definedName>
    <definedName name="wrn.OUTTURN_TABLES_99." hidden="1">{"REAL_99",#N/A,FALSE,"Prog_BSyst";"REAL_99",#N/A,FALSE,"Prog_BCM";"REAL_99",#N/A,FALSE,"Prog_ComB";"REAL_99",#N/A,FALSE,"Prog_Gov";"REAL_99",#N/A,FALSE,"B_mrks99"}</definedName>
    <definedName name="wrn.PASMON." localSheetId="57" hidden="1">{"1",#N/A,FALSE,"Pasivos Mon";"2",#N/A,FALSE,"Pasivos Mon"}</definedName>
    <definedName name="wrn.PASMON." hidden="1">{"1",#N/A,FALSE,"Pasivos Mon";"2",#N/A,FALSE,"Pasivos Mon"}</definedName>
    <definedName name="wrn.Per._.cri." localSheetId="57" hidden="1">{#N/A,#N/A,FALSE,"Per Cri"}</definedName>
    <definedName name="wrn.Per._.cri." hidden="1">{#N/A,#N/A,FALSE,"Per Cri"}</definedName>
    <definedName name="wrn.Print._.Detailed._.Tables." localSheetId="57"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57" hidden="1">{"Tab1",#N/A,FALSE,"P";"Tab2",#N/A,FALSE,"P"}</definedName>
    <definedName name="wrn.Program." hidden="1">{"Tab1",#N/A,FALSE,"P";"Tab2",#N/A,FALSE,"P"}</definedName>
    <definedName name="wrn.QUARTERLY_TABLES_00." localSheetId="57" hidden="1">{"SCEN_Q00",#N/A,FALSE,"Prog_BSyst";"SCEN_Q00",#N/A,FALSE,"Prog_BCM";"SCEN_Q00",#N/A,FALSE,"Prog_ComB";"SCEN_Q00",#N/A,FALSE,"Prog_Gov";"SCEN_Q00",#N/A,FALSE,"IN"}</definedName>
    <definedName name="wrn.QUARTERLY_TABLES_00." hidden="1">{"SCEN_Q00",#N/A,FALSE,"Prog_BSyst";"SCEN_Q00",#N/A,FALSE,"Prog_BCM";"SCEN_Q00",#N/A,FALSE,"Prog_ComB";"SCEN_Q00",#N/A,FALSE,"Prog_Gov";"SCEN_Q00",#N/A,FALSE,"IN"}</definedName>
    <definedName name="wrn.quarters._.98." localSheetId="5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97MON." localSheetId="57" hidden="1">{"CBA",#N/A,FALSE,"TAB4";"MS",#N/A,FALSE,"TAB5";"BANKLOANS",#N/A,FALSE,"TAB21APP ";"INTEREST",#N/A,FALSE,"TAB22APP"}</definedName>
    <definedName name="wrn.RED97MON." hidden="1">{"CBA",#N/A,FALSE,"TAB4";"MS",#N/A,FALSE,"TAB5";"BANKLOANS",#N/A,FALSE,"TAB21APP ";"INTEREST",#N/A,FALSE,"TAB22APP"}</definedName>
    <definedName name="wrn.Riqfin." localSheetId="57" hidden="1">{"Riqfin97",#N/A,FALSE,"Tran";"Riqfinpro",#N/A,FALSE,"Tran"}</definedName>
    <definedName name="wrn.Riqfin." hidden="1">{"Riqfin97",#N/A,FALSE,"Tran";"Riqfinpro",#N/A,FALSE,"Tran"}</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el._.Ind." localSheetId="57" hidden="1">{#N/A,#N/A,FALSE,"Sel Ind"}</definedName>
    <definedName name="wrn.Sel._.Ind." hidden="1">{#N/A,#N/A,FALSE,"Sel Ind"}</definedName>
    <definedName name="wrn.SET_OF_TABLES." localSheetId="57" hidden="1">{#N/A,#N/A,TRUE,"Tab1";#N/A,#N/A,TRUE,"Tab2";#N/A,#N/A,TRUE,"Tab3";#N/A,#N/A,TRUE,"Tab4";#N/A,#N/A,TRUE,"Tab5";#N/A,#N/A,TRUE,"Tab6";#N/A,#N/A,TRUE,"Tab7";#N/A,#N/A,TRUE,"Tab8";#N/A,#N/A,TRUE,"Tab9";#N/A,#N/A,TRUE,"Tab10";#N/A,#N/A,TRUE,"Tab11";#N/A,#N/A,TRUE,"Tab12";#N/A,#N/A,TRUE,"Tab13";#N/A,#N/A,TRUE,"tab14";#N/A,#N/A,TRUE,"tab14fr"}</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localSheetId="5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AFF_REPORT_TABLES." localSheetId="57" hidden="1">{"SR_tbs",#N/A,FALSE,"MGSSEI";"SR_tbs",#N/A,FALSE,"MGSBOX";"SR_tbs",#N/A,FALSE,"MGSOCIND"}</definedName>
    <definedName name="wrn.STAFF_REPORT_TABLES." hidden="1">{"SR_tbs",#N/A,FALSE,"MGSSEI";"SR_tbs",#N/A,FALSE,"MGSBOX";"SR_tbs",#N/A,FALSE,"MGSOCIND"}</definedName>
    <definedName name="wrn.staffreport." localSheetId="57"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uper." localSheetId="57" hidden="1">{#N/A,#N/A,FALSE,"Fórmulas";#N/A,#N/A,FALSE,"Proj100";#N/A,#N/A,FALSE,"Proj50";#N/A,#N/A,FALSE,"Proj25";#N/A,#N/A,FALSE,"Proj0";#N/A,#N/A,FALSE,"ProjLib";#N/A,#N/A,FALSE,"Aux"}</definedName>
    <definedName name="wrn.Super." hidden="1">{#N/A,#N/A,FALSE,"Fórmulas";#N/A,#N/A,FALSE,"Proj100";#N/A,#N/A,FALSE,"Proj50";#N/A,#N/A,FALSE,"Proj25";#N/A,#N/A,FALSE,"Proj0";#N/A,#N/A,FALSE,"ProjLib";#N/A,#N/A,FALSE,"Aux"}</definedName>
    <definedName name="wrn.TabARA." localSheetId="57" hidden="1">{"Page1",#N/A,FALSE,"ARA M&amp;F&amp;T";"Page2",#N/A,FALSE,"ARA M&amp;F&amp;T";"Page3",#N/A,FALSE,"ARA M&amp;F&amp;T"}</definedName>
    <definedName name="wrn.TabARA." hidden="1">{"Page1",#N/A,FALSE,"ARA M&amp;F&amp;T";"Page2",#N/A,FALSE,"ARA M&amp;F&amp;T";"Page3",#N/A,FALSE,"ARA M&amp;F&amp;T"}</definedName>
    <definedName name="wrn.Tabellen." hidden="1">{#N/A,#N/A,FALSE,"G RV Männer W";#N/A,#N/A,FALSE,"G RV Frauen W";#N/A,#N/A,FALSE,"G RV Männer O";#N/A,#N/A,FALSE,"G RV Frauen O";#N/A,#N/A,FALSE,"RTZahlbetrag"}</definedName>
    <definedName name="wrn.Tb._.1._.Mc._.Flows." localSheetId="57" hidden="1">{#N/A,#N/A,FALSE,"Tb 1 Mc Flows"}</definedName>
    <definedName name="wrn.Tb._.1._.Mc._.Flows." hidden="1">{#N/A,#N/A,FALSE,"Tb 1 Mc Flows"}</definedName>
    <definedName name="wrn.Tb._.2._.NFPS." localSheetId="57" hidden="1">{#N/A,#N/A,FALSE,"Tb 2 NFPS"}</definedName>
    <definedName name="wrn.Tb._.2._.NFPS." hidden="1">{#N/A,#N/A,FALSE,"Tb 2 NFPS"}</definedName>
    <definedName name="wrn.Tb._.3._.C._.Gov." localSheetId="57" hidden="1">{#N/A,#N/A,FALSE,"tb 3 C Gov"}</definedName>
    <definedName name="wrn.Tb._.3._.C._.Gov." hidden="1">{#N/A,#N/A,FALSE,"tb 3 C Gov"}</definedName>
    <definedName name="wrn.Tb._.4._.MT._.Fiscal." localSheetId="57" hidden="1">{#N/A,#N/A,FALSE,"Tb 4 MT Fiscal"}</definedName>
    <definedName name="wrn.Tb._.4._.MT._.Fiscal." hidden="1">{#N/A,#N/A,FALSE,"Tb 4 MT Fiscal"}</definedName>
    <definedName name="wrn.Trade._.Output._.All." localSheetId="57" hidden="1">{"PRI",#N/A,FALSE,"Data";"QUA",#N/A,FALSE,"Data";"STR",#N/A,FALSE,"Data";"VAL",#N/A,FALSE,"Data";"WEO",#N/A,FALSE,"Data";"WGT",#N/A,FALSE,"Data"}</definedName>
    <definedName name="wrn.Trade._.Output._.All." hidden="1">{"PRI",#N/A,FALSE,"Data";"QUA",#N/A,FALSE,"Data";"STR",#N/A,FALSE,"Data";"VAL",#N/A,FALSE,"Data";"WEO",#N/A,FALSE,"Data";"WGT",#N/A,FALSE,"Data"}</definedName>
    <definedName name="wrn.Trade._.Table._.Core." localSheetId="57" hidden="1">{"WEO",#N/A,FALSE,"Data";"PRI",#N/A,FALSE,"Data";"QUA",#N/A,FALSE,"Data"}</definedName>
    <definedName name="wrn.Trade._.Table._.Core." hidden="1">{"WEO",#N/A,FALSE,"Data";"PRI",#N/A,FALSE,"Data";"QUA",#N/A,FALSE,"Data"}</definedName>
    <definedName name="wrn.WEO." localSheetId="57" hidden="1">{"WEO",#N/A,FALSE,"T"}</definedName>
    <definedName name="wrn.WEO." hidden="1">{"WEO",#N/A,FALSE,"T"}</definedName>
    <definedName name="wvu.a." localSheetId="57"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57"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57"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57"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57"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57"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57"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57"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57"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57"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57"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57"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57"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localSheetId="57"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57"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localSheetId="57"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57"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localSheetId="46" hidden="1">[63]M!#REF!</definedName>
    <definedName name="ww" localSheetId="59" hidden="1">[63]M!#REF!</definedName>
    <definedName name="ww" hidden="1">[63]M!#REF!</definedName>
    <definedName name="www" localSheetId="57" hidden="1">{"Riqfin97",#N/A,FALSE,"Tran";"Riqfinpro",#N/A,FALSE,"Tran"}</definedName>
    <definedName name="www" hidden="1">{"Riqfin97",#N/A,FALSE,"Tran";"Riqfinpro",#N/A,FALSE,"Tran"}</definedName>
    <definedName name="wwwjjj" localSheetId="57"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localSheetId="46" hidden="1">[66]M!#REF!</definedName>
    <definedName name="wwww" localSheetId="59" hidden="1">[66]M!#REF!</definedName>
    <definedName name="wwww" hidden="1">[66]M!#REF!</definedName>
    <definedName name="wwwww" localSheetId="57" hidden="1">{"Minpmon",#N/A,FALSE,"Monthinput"}</definedName>
    <definedName name="wwwww" hidden="1">{"Minpmon",#N/A,FALSE,"Monthinput"}</definedName>
    <definedName name="wwwwwww" localSheetId="57" hidden="1">{"Riqfin97",#N/A,FALSE,"Tran";"Riqfinpro",#N/A,FALSE,"Tran"}</definedName>
    <definedName name="wwwwwww" hidden="1">{"Riqfin97",#N/A,FALSE,"Tran";"Riqfinpro",#N/A,FALSE,"Tran"}</definedName>
    <definedName name="xx" localSheetId="57" hidden="1">{"Riqfin97",#N/A,FALSE,"Tran";"Riqfinpro",#N/A,FALSE,"Tran"}</definedName>
    <definedName name="xx" hidden="1">{"Riqfin97",#N/A,FALSE,"Tran";"Riqfinpro",#N/A,FALSE,"Tran"}</definedName>
    <definedName name="xxx" localSheetId="46" hidden="1">[67]E!#REF!</definedName>
    <definedName name="xxx" localSheetId="59" hidden="1">[67]E!#REF!</definedName>
    <definedName name="xxx" hidden="1">[67]E!#REF!</definedName>
    <definedName name="xxxx" localSheetId="57" hidden="1">{"Riqfin97",#N/A,FALSE,"Tran";"Riqfinpro",#N/A,FALSE,"Tran"}</definedName>
    <definedName name="xxxx" hidden="1">{"Riqfin97",#N/A,FALSE,"Tran";"Riqfinpro",#N/A,FALSE,"Tran"}</definedName>
    <definedName name="yh" localSheetId="57" hidden="1">{"Riqfin97",#N/A,FALSE,"Tran";"Riqfinpro",#N/A,FALSE,"Tran"}</definedName>
    <definedName name="yh" hidden="1">{"Riqfin97",#N/A,FALSE,"Tran";"Riqfinpro",#N/A,FALSE,"Tran"}</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op" localSheetId="57" hidden="1">{"Riqfin97",#N/A,FALSE,"Tran";"Riqfinpro",#N/A,FALSE,"Tran"}</definedName>
    <definedName name="yiop" hidden="1">{"Riqfin97",#N/A,FALSE,"Tran";"Riqfinpro",#N/A,FALSE,"Tran"}</definedName>
    <definedName name="yu" localSheetId="57" hidden="1">{"Tab1",#N/A,FALSE,"P";"Tab2",#N/A,FALSE,"P"}</definedName>
    <definedName name="yu" hidden="1">{"Tab1",#N/A,FALSE,"P";"Tab2",#N/A,FALSE,"P"}</definedName>
    <definedName name="yy" localSheetId="57" hidden="1">{"Tab1",#N/A,FALSE,"P";"Tab2",#N/A,FALSE,"P"}</definedName>
    <definedName name="yy" hidden="1">{"Tab1",#N/A,FALSE,"P";"Tab2",#N/A,FALSE,"P"}</definedName>
    <definedName name="yyuu" localSheetId="57" hidden="1">{"Riqfin97",#N/A,FALSE,"Tran";"Riqfinpro",#N/A,FALSE,"Tran"}</definedName>
    <definedName name="yyuu" hidden="1">{"Riqfin97",#N/A,FALSE,"Tran";"Riqfinpro",#N/A,FALSE,"Tran"}</definedName>
    <definedName name="yyy" localSheetId="57" hidden="1">{"Tab1",#N/A,FALSE,"P";"Tab2",#N/A,FALSE,"P"}</definedName>
    <definedName name="yyy" hidden="1">{"Tab1",#N/A,FALSE,"P";"Tab2",#N/A,FALSE,"P"}</definedName>
    <definedName name="yyyy" localSheetId="57" hidden="1">{"Riqfin97",#N/A,FALSE,"Tran";"Riqfinpro",#N/A,FALSE,"Tran"}</definedName>
    <definedName name="yyyy" hidden="1">{"Riqfin97",#N/A,FALSE,"Tran";"Riqfinpro",#N/A,FALSE,"Tran"}</definedName>
    <definedName name="yyyyyy" localSheetId="57" hidden="1">{"Minpmon",#N/A,FALSE,"Monthinput"}</definedName>
    <definedName name="yyyyyy" hidden="1">{"Minpmon",#N/A,FALSE,"Monthinput"}</definedName>
    <definedName name="Z_00C67BFA_FEDD_11D1_98B3_00C04FC96ABD_.wvu.Rows" localSheetId="46" hidden="1">[57]BOP!$A$36:$IV$36,[57]BOP!$A$44:$IV$44,[57]BOP!$A$59:$IV$59,[57]BOP!#REF!,[57]BOP!#REF!,[57]BOP!$A$81:$IV$88</definedName>
    <definedName name="Z_00C67BFA_FEDD_11D1_98B3_00C04FC96ABD_.wvu.Rows" localSheetId="59" hidden="1">[57]BOP!$A$36:$IV$36,[57]BOP!$A$44:$IV$44,[57]BOP!$A$59:$IV$59,[57]BOP!#REF!,[57]BOP!#REF!,[57]BOP!$A$81:$IV$88</definedName>
    <definedName name="Z_00C67BFA_FEDD_11D1_98B3_00C04FC96ABD_.wvu.Rows" hidden="1">[57]BOP!$A$36:$IV$36,[57]BOP!$A$44:$IV$44,[57]BOP!$A$59:$IV$59,[57]BOP!#REF!,[57]BOP!#REF!,[57]BOP!$A$81:$IV$88</definedName>
    <definedName name="Z_00C67BFB_FEDD_11D1_98B3_00C04FC96ABD_.wvu.Rows" localSheetId="46" hidden="1">[57]BOP!$A$36:$IV$36,[57]BOP!$A$44:$IV$44,[57]BOP!$A$59:$IV$59,[57]BOP!#REF!,[57]BOP!#REF!,[57]BOP!$A$81:$IV$88</definedName>
    <definedName name="Z_00C67BFB_FEDD_11D1_98B3_00C04FC96ABD_.wvu.Rows" localSheetId="59" hidden="1">[57]BOP!$A$36:$IV$36,[57]BOP!$A$44:$IV$44,[57]BOP!$A$59:$IV$59,[57]BOP!#REF!,[57]BOP!#REF!,[57]BOP!$A$81:$IV$88</definedName>
    <definedName name="Z_00C67BFB_FEDD_11D1_98B3_00C04FC96ABD_.wvu.Rows" hidden="1">[57]BOP!$A$36:$IV$36,[57]BOP!$A$44:$IV$44,[57]BOP!$A$59:$IV$59,[57]BOP!#REF!,[57]BOP!#REF!,[57]BOP!$A$81:$IV$88</definedName>
    <definedName name="Z_00C67BFC_FEDD_11D1_98B3_00C04FC96ABD_.wvu.Rows" localSheetId="46" hidden="1">[57]BOP!$A$36:$IV$36,[57]BOP!$A$44:$IV$44,[57]BOP!$A$59:$IV$59,[57]BOP!#REF!,[57]BOP!#REF!,[57]BOP!$A$81:$IV$88</definedName>
    <definedName name="Z_00C67BFC_FEDD_11D1_98B3_00C04FC96ABD_.wvu.Rows" localSheetId="59" hidden="1">[57]BOP!$A$36:$IV$36,[57]BOP!$A$44:$IV$44,[57]BOP!$A$59:$IV$59,[57]BOP!#REF!,[57]BOP!#REF!,[57]BOP!$A$81:$IV$88</definedName>
    <definedName name="Z_00C67BFC_FEDD_11D1_98B3_00C04FC96ABD_.wvu.Rows" hidden="1">[57]BOP!$A$36:$IV$36,[57]BOP!$A$44:$IV$44,[57]BOP!$A$59:$IV$59,[57]BOP!#REF!,[57]BOP!#REF!,[57]BOP!$A$81:$IV$88</definedName>
    <definedName name="Z_00C67BFD_FEDD_11D1_98B3_00C04FC96ABD_.wvu.Rows" localSheetId="46" hidden="1">[57]BOP!$A$36:$IV$36,[57]BOP!$A$44:$IV$44,[57]BOP!$A$59:$IV$59,[57]BOP!#REF!,[57]BOP!#REF!,[57]BOP!$A$81:$IV$88</definedName>
    <definedName name="Z_00C67BFD_FEDD_11D1_98B3_00C04FC96ABD_.wvu.Rows" localSheetId="59" hidden="1">[57]BOP!$A$36:$IV$36,[57]BOP!$A$44:$IV$44,[57]BOP!$A$59:$IV$59,[57]BOP!#REF!,[57]BOP!#REF!,[57]BOP!$A$81:$IV$88</definedName>
    <definedName name="Z_00C67BFD_FEDD_11D1_98B3_00C04FC96ABD_.wvu.Rows" hidden="1">[57]BOP!$A$36:$IV$36,[57]BOP!$A$44:$IV$44,[57]BOP!$A$59:$IV$59,[57]BOP!#REF!,[57]BOP!#REF!,[57]BOP!$A$81:$IV$88</definedName>
    <definedName name="Z_00C67BFE_FEDD_11D1_98B3_00C04FC96ABD_.wvu.Rows" localSheetId="46" hidden="1">[57]BOP!$A$36:$IV$36,[57]BOP!$A$44:$IV$44,[57]BOP!$A$59:$IV$59,[57]BOP!#REF!,[57]BOP!#REF!,[57]BOP!$A$79:$IV$79,[57]BOP!$A$81:$IV$88,[57]BOP!#REF!</definedName>
    <definedName name="Z_00C67BFE_FEDD_11D1_98B3_00C04FC96ABD_.wvu.Rows" localSheetId="59" hidden="1">[57]BOP!$A$36:$IV$36,[57]BOP!$A$44:$IV$44,[57]BOP!$A$59:$IV$59,[57]BOP!#REF!,[57]BOP!#REF!,[57]BOP!$A$79:$IV$79,[57]BOP!$A$81:$IV$88,[57]BOP!#REF!</definedName>
    <definedName name="Z_00C67BFE_FEDD_11D1_98B3_00C04FC96ABD_.wvu.Rows" hidden="1">[57]BOP!$A$36:$IV$36,[57]BOP!$A$44:$IV$44,[57]BOP!$A$59:$IV$59,[57]BOP!#REF!,[57]BOP!#REF!,[57]BOP!$A$79:$IV$79,[57]BOP!$A$81:$IV$88,[57]BOP!#REF!</definedName>
    <definedName name="Z_00C67BFF_FEDD_11D1_98B3_00C04FC96ABD_.wvu.Rows" localSheetId="46" hidden="1">[57]BOP!$A$36:$IV$36,[57]BOP!$A$44:$IV$44,[57]BOP!$A$59:$IV$59,[57]BOP!#REF!,[57]BOP!#REF!,[57]BOP!$A$79:$IV$79,[57]BOP!$A$81:$IV$88</definedName>
    <definedName name="Z_00C67BFF_FEDD_11D1_98B3_00C04FC96ABD_.wvu.Rows" localSheetId="59" hidden="1">[57]BOP!$A$36:$IV$36,[57]BOP!$A$44:$IV$44,[57]BOP!$A$59:$IV$59,[57]BOP!#REF!,[57]BOP!#REF!,[57]BOP!$A$79:$IV$79,[57]BOP!$A$81:$IV$88</definedName>
    <definedName name="Z_00C67BFF_FEDD_11D1_98B3_00C04FC96ABD_.wvu.Rows" hidden="1">[57]BOP!$A$36:$IV$36,[57]BOP!$A$44:$IV$44,[57]BOP!$A$59:$IV$59,[57]BOP!#REF!,[57]BOP!#REF!,[57]BOP!$A$79:$IV$79,[57]BOP!$A$81:$IV$88</definedName>
    <definedName name="Z_00C67C00_FEDD_11D1_98B3_00C04FC96ABD_.wvu.Rows" localSheetId="46" hidden="1">[57]BOP!$A$36:$IV$36,[57]BOP!$A$44:$IV$44,[57]BOP!$A$59:$IV$59,[57]BOP!#REF!,[57]BOP!#REF!,[57]BOP!$A$79:$IV$79,[57]BOP!#REF!</definedName>
    <definedName name="Z_00C67C00_FEDD_11D1_98B3_00C04FC96ABD_.wvu.Rows" localSheetId="59" hidden="1">[57]BOP!$A$36:$IV$36,[57]BOP!$A$44:$IV$44,[57]BOP!$A$59:$IV$59,[57]BOP!#REF!,[57]BOP!#REF!,[57]BOP!$A$79:$IV$79,[57]BOP!#REF!</definedName>
    <definedName name="Z_00C67C00_FEDD_11D1_98B3_00C04FC96ABD_.wvu.Rows" hidden="1">[57]BOP!$A$36:$IV$36,[57]BOP!$A$44:$IV$44,[57]BOP!$A$59:$IV$59,[57]BOP!#REF!,[57]BOP!#REF!,[57]BOP!$A$79:$IV$79,[57]BOP!#REF!</definedName>
    <definedName name="Z_00C67C01_FEDD_11D1_98B3_00C04FC96ABD_.wvu.Rows" localSheetId="46" hidden="1">[57]BOP!$A$36:$IV$36,[57]BOP!$A$44:$IV$44,[57]BOP!$A$59:$IV$59,[57]BOP!#REF!,[57]BOP!#REF!,[57]BOP!$A$79:$IV$79,[57]BOP!$A$81:$IV$88,[57]BOP!#REF!</definedName>
    <definedName name="Z_00C67C01_FEDD_11D1_98B3_00C04FC96ABD_.wvu.Rows" localSheetId="59" hidden="1">[57]BOP!$A$36:$IV$36,[57]BOP!$A$44:$IV$44,[57]BOP!$A$59:$IV$59,[57]BOP!#REF!,[57]BOP!#REF!,[57]BOP!$A$79:$IV$79,[57]BOP!$A$81:$IV$88,[57]BOP!#REF!</definedName>
    <definedName name="Z_00C67C01_FEDD_11D1_98B3_00C04FC96ABD_.wvu.Rows" hidden="1">[57]BOP!$A$36:$IV$36,[57]BOP!$A$44:$IV$44,[57]BOP!$A$59:$IV$59,[57]BOP!#REF!,[57]BOP!#REF!,[57]BOP!$A$79:$IV$79,[57]BOP!$A$81:$IV$88,[57]BOP!#REF!</definedName>
    <definedName name="Z_00C67C02_FEDD_11D1_98B3_00C04FC96ABD_.wvu.Rows" localSheetId="46" hidden="1">[57]BOP!$A$36:$IV$36,[57]BOP!$A$44:$IV$44,[57]BOP!$A$59:$IV$59,[57]BOP!#REF!,[57]BOP!#REF!,[57]BOP!$A$79:$IV$79,[57]BOP!$A$81:$IV$88,[57]BOP!#REF!</definedName>
    <definedName name="Z_00C67C02_FEDD_11D1_98B3_00C04FC96ABD_.wvu.Rows" localSheetId="59" hidden="1">[57]BOP!$A$36:$IV$36,[57]BOP!$A$44:$IV$44,[57]BOP!$A$59:$IV$59,[57]BOP!#REF!,[57]BOP!#REF!,[57]BOP!$A$79:$IV$79,[57]BOP!$A$81:$IV$88,[57]BOP!#REF!</definedName>
    <definedName name="Z_00C67C02_FEDD_11D1_98B3_00C04FC96ABD_.wvu.Rows" hidden="1">[57]BOP!$A$36:$IV$36,[57]BOP!$A$44:$IV$44,[57]BOP!$A$59:$IV$59,[57]BOP!#REF!,[57]BOP!#REF!,[57]BOP!$A$79:$IV$79,[57]BOP!$A$81:$IV$88,[57]BOP!#REF!</definedName>
    <definedName name="Z_00C67C03_FEDD_11D1_98B3_00C04FC96ABD_.wvu.Rows" localSheetId="46" hidden="1">[57]BOP!$A$36:$IV$36,[57]BOP!$A$44:$IV$44,[57]BOP!$A$59:$IV$59,[57]BOP!#REF!,[57]BOP!#REF!,[57]BOP!$A$79:$IV$79,[57]BOP!$A$81:$IV$88,[57]BOP!#REF!</definedName>
    <definedName name="Z_00C67C03_FEDD_11D1_98B3_00C04FC96ABD_.wvu.Rows" localSheetId="59" hidden="1">[57]BOP!$A$36:$IV$36,[57]BOP!$A$44:$IV$44,[57]BOP!$A$59:$IV$59,[57]BOP!#REF!,[57]BOP!#REF!,[57]BOP!$A$79:$IV$79,[57]BOP!$A$81:$IV$88,[57]BOP!#REF!</definedName>
    <definedName name="Z_00C67C03_FEDD_11D1_98B3_00C04FC96ABD_.wvu.Rows" hidden="1">[57]BOP!$A$36:$IV$36,[57]BOP!$A$44:$IV$44,[57]BOP!$A$59:$IV$59,[57]BOP!#REF!,[57]BOP!#REF!,[57]BOP!$A$79:$IV$79,[57]BOP!$A$81:$IV$88,[57]BOP!#REF!</definedName>
    <definedName name="Z_00C67C05_FEDD_11D1_98B3_00C04FC96ABD_.wvu.Rows" localSheetId="46" hidden="1">[57]BOP!$A$36:$IV$36,[57]BOP!$A$44:$IV$44,[57]BOP!$A$59:$IV$59,[57]BOP!#REF!,[57]BOP!#REF!,[57]BOP!$A$79:$IV$79,[57]BOP!$A$81:$IV$88,[57]BOP!#REF!,[57]BOP!#REF!</definedName>
    <definedName name="Z_00C67C05_FEDD_11D1_98B3_00C04FC96ABD_.wvu.Rows" localSheetId="59" hidden="1">[57]BOP!$A$36:$IV$36,[57]BOP!$A$44:$IV$44,[57]BOP!$A$59:$IV$59,[57]BOP!#REF!,[57]BOP!#REF!,[57]BOP!$A$79:$IV$79,[57]BOP!$A$81:$IV$88,[57]BOP!#REF!,[57]BOP!#REF!</definedName>
    <definedName name="Z_00C67C05_FEDD_11D1_98B3_00C04FC96ABD_.wvu.Rows" hidden="1">[57]BOP!$A$36:$IV$36,[57]BOP!$A$44:$IV$44,[57]BOP!$A$59:$IV$59,[57]BOP!#REF!,[57]BOP!#REF!,[57]BOP!$A$79:$IV$79,[57]BOP!$A$81:$IV$88,[57]BOP!#REF!,[57]BOP!#REF!</definedName>
    <definedName name="Z_00C67C06_FEDD_11D1_98B3_00C04FC96ABD_.wvu.Rows" localSheetId="46" hidden="1">[57]BOP!$A$36:$IV$36,[57]BOP!$A$44:$IV$44,[57]BOP!$A$59:$IV$59,[57]BOP!#REF!,[57]BOP!#REF!,[57]BOP!$A$79:$IV$79,[57]BOP!$A$81:$IV$88,[57]BOP!#REF!,[57]BOP!#REF!</definedName>
    <definedName name="Z_00C67C06_FEDD_11D1_98B3_00C04FC96ABD_.wvu.Rows" localSheetId="59" hidden="1">[57]BOP!$A$36:$IV$36,[57]BOP!$A$44:$IV$44,[57]BOP!$A$59:$IV$59,[57]BOP!#REF!,[57]BOP!#REF!,[57]BOP!$A$79:$IV$79,[57]BOP!$A$81:$IV$88,[57]BOP!#REF!,[57]BOP!#REF!</definedName>
    <definedName name="Z_00C67C06_FEDD_11D1_98B3_00C04FC96ABD_.wvu.Rows" hidden="1">[57]BOP!$A$36:$IV$36,[57]BOP!$A$44:$IV$44,[57]BOP!$A$59:$IV$59,[57]BOP!#REF!,[57]BOP!#REF!,[57]BOP!$A$79:$IV$79,[57]BOP!$A$81:$IV$88,[57]BOP!#REF!,[57]BOP!#REF!</definedName>
    <definedName name="Z_00C67C07_FEDD_11D1_98B3_00C04FC96ABD_.wvu.Rows" localSheetId="46" hidden="1">[57]BOP!$A$36:$IV$36,[57]BOP!$A$44:$IV$44,[57]BOP!$A$59:$IV$59,[57]BOP!#REF!,[57]BOP!#REF!,[57]BOP!$A$79:$IV$79</definedName>
    <definedName name="Z_00C67C07_FEDD_11D1_98B3_00C04FC96ABD_.wvu.Rows" localSheetId="59" hidden="1">[57]BOP!$A$36:$IV$36,[57]BOP!$A$44:$IV$44,[57]BOP!$A$59:$IV$59,[57]BOP!#REF!,[57]BOP!#REF!,[57]BOP!$A$79:$IV$79</definedName>
    <definedName name="Z_00C67C07_FEDD_11D1_98B3_00C04FC96ABD_.wvu.Rows" hidden="1">[57]BOP!$A$36:$IV$36,[57]BOP!$A$44:$IV$44,[57]BOP!$A$59:$IV$59,[57]BOP!#REF!,[57]BOP!#REF!,[57]BOP!$A$79:$IV$79</definedName>
    <definedName name="Z_041FA3A7_30CF_11D1_A8EA_00A02466B35E_.wvu.Cols" hidden="1">[59]Rev!$B$1:$B$65536,[59]Rev!$C$1:$D$65536,[59]Rev!$AB$1:$AB$65536,[59]Rev!$L$1:$Q$65536</definedName>
    <definedName name="Z_041FA3A7_30CF_11D1_A8EA_00A02466B35E_.wvu.Rows" hidden="1">[59]Rev!$A$23:$IV$26,[59]Rev!$A$37:$IV$38</definedName>
    <definedName name="Z_112039D0_FF0B_11D1_98B3_00C04FC96ABD_.wvu.Rows" localSheetId="46" hidden="1">[57]BOP!$A$36:$IV$36,[57]BOP!$A$44:$IV$44,[57]BOP!$A$59:$IV$59,[57]BOP!#REF!,[57]BOP!#REF!,[57]BOP!$A$81:$IV$88</definedName>
    <definedName name="Z_112039D0_FF0B_11D1_98B3_00C04FC96ABD_.wvu.Rows" localSheetId="59" hidden="1">[57]BOP!$A$36:$IV$36,[57]BOP!$A$44:$IV$44,[57]BOP!$A$59:$IV$59,[57]BOP!#REF!,[57]BOP!#REF!,[57]BOP!$A$81:$IV$88</definedName>
    <definedName name="Z_112039D0_FF0B_11D1_98B3_00C04FC96ABD_.wvu.Rows" hidden="1">[57]BOP!$A$36:$IV$36,[57]BOP!$A$44:$IV$44,[57]BOP!$A$59:$IV$59,[57]BOP!#REF!,[57]BOP!#REF!,[57]BOP!$A$81:$IV$88</definedName>
    <definedName name="Z_112039D1_FF0B_11D1_98B3_00C04FC96ABD_.wvu.Rows" localSheetId="46" hidden="1">[57]BOP!$A$36:$IV$36,[57]BOP!$A$44:$IV$44,[57]BOP!$A$59:$IV$59,[57]BOP!#REF!,[57]BOP!#REF!,[57]BOP!$A$81:$IV$88</definedName>
    <definedName name="Z_112039D1_FF0B_11D1_98B3_00C04FC96ABD_.wvu.Rows" localSheetId="59" hidden="1">[57]BOP!$A$36:$IV$36,[57]BOP!$A$44:$IV$44,[57]BOP!$A$59:$IV$59,[57]BOP!#REF!,[57]BOP!#REF!,[57]BOP!$A$81:$IV$88</definedName>
    <definedName name="Z_112039D1_FF0B_11D1_98B3_00C04FC96ABD_.wvu.Rows" hidden="1">[57]BOP!$A$36:$IV$36,[57]BOP!$A$44:$IV$44,[57]BOP!$A$59:$IV$59,[57]BOP!#REF!,[57]BOP!#REF!,[57]BOP!$A$81:$IV$88</definedName>
    <definedName name="Z_112039D2_FF0B_11D1_98B3_00C04FC96ABD_.wvu.Rows" localSheetId="46" hidden="1">[57]BOP!$A$36:$IV$36,[57]BOP!$A$44:$IV$44,[57]BOP!$A$59:$IV$59,[57]BOP!#REF!,[57]BOP!#REF!,[57]BOP!$A$81:$IV$88</definedName>
    <definedName name="Z_112039D2_FF0B_11D1_98B3_00C04FC96ABD_.wvu.Rows" localSheetId="59" hidden="1">[57]BOP!$A$36:$IV$36,[57]BOP!$A$44:$IV$44,[57]BOP!$A$59:$IV$59,[57]BOP!#REF!,[57]BOP!#REF!,[57]BOP!$A$81:$IV$88</definedName>
    <definedName name="Z_112039D2_FF0B_11D1_98B3_00C04FC96ABD_.wvu.Rows" hidden="1">[57]BOP!$A$36:$IV$36,[57]BOP!$A$44:$IV$44,[57]BOP!$A$59:$IV$59,[57]BOP!#REF!,[57]BOP!#REF!,[57]BOP!$A$81:$IV$88</definedName>
    <definedName name="Z_112039D3_FF0B_11D1_98B3_00C04FC96ABD_.wvu.Rows" localSheetId="46" hidden="1">[57]BOP!$A$36:$IV$36,[57]BOP!$A$44:$IV$44,[57]BOP!$A$59:$IV$59,[57]BOP!#REF!,[57]BOP!#REF!,[57]BOP!$A$81:$IV$88</definedName>
    <definedName name="Z_112039D3_FF0B_11D1_98B3_00C04FC96ABD_.wvu.Rows" localSheetId="59" hidden="1">[57]BOP!$A$36:$IV$36,[57]BOP!$A$44:$IV$44,[57]BOP!$A$59:$IV$59,[57]BOP!#REF!,[57]BOP!#REF!,[57]BOP!$A$81:$IV$88</definedName>
    <definedName name="Z_112039D3_FF0B_11D1_98B3_00C04FC96ABD_.wvu.Rows" hidden="1">[57]BOP!$A$36:$IV$36,[57]BOP!$A$44:$IV$44,[57]BOP!$A$59:$IV$59,[57]BOP!#REF!,[57]BOP!#REF!,[57]BOP!$A$81:$IV$88</definedName>
    <definedName name="Z_112039D4_FF0B_11D1_98B3_00C04FC96ABD_.wvu.Rows" localSheetId="46" hidden="1">[57]BOP!$A$36:$IV$36,[57]BOP!$A$44:$IV$44,[57]BOP!$A$59:$IV$59,[57]BOP!#REF!,[57]BOP!#REF!,[57]BOP!$A$79:$IV$79,[57]BOP!$A$81:$IV$88,[57]BOP!#REF!</definedName>
    <definedName name="Z_112039D4_FF0B_11D1_98B3_00C04FC96ABD_.wvu.Rows" localSheetId="59" hidden="1">[57]BOP!$A$36:$IV$36,[57]BOP!$A$44:$IV$44,[57]BOP!$A$59:$IV$59,[57]BOP!#REF!,[57]BOP!#REF!,[57]BOP!$A$79:$IV$79,[57]BOP!$A$81:$IV$88,[57]BOP!#REF!</definedName>
    <definedName name="Z_112039D4_FF0B_11D1_98B3_00C04FC96ABD_.wvu.Rows" hidden="1">[57]BOP!$A$36:$IV$36,[57]BOP!$A$44:$IV$44,[57]BOP!$A$59:$IV$59,[57]BOP!#REF!,[57]BOP!#REF!,[57]BOP!$A$79:$IV$79,[57]BOP!$A$81:$IV$88,[57]BOP!#REF!</definedName>
    <definedName name="Z_112039D5_FF0B_11D1_98B3_00C04FC96ABD_.wvu.Rows" localSheetId="46" hidden="1">[57]BOP!$A$36:$IV$36,[57]BOP!$A$44:$IV$44,[57]BOP!$A$59:$IV$59,[57]BOP!#REF!,[57]BOP!#REF!,[57]BOP!$A$79:$IV$79,[57]BOP!$A$81:$IV$88</definedName>
    <definedName name="Z_112039D5_FF0B_11D1_98B3_00C04FC96ABD_.wvu.Rows" localSheetId="59" hidden="1">[57]BOP!$A$36:$IV$36,[57]BOP!$A$44:$IV$44,[57]BOP!$A$59:$IV$59,[57]BOP!#REF!,[57]BOP!#REF!,[57]BOP!$A$79:$IV$79,[57]BOP!$A$81:$IV$88</definedName>
    <definedName name="Z_112039D5_FF0B_11D1_98B3_00C04FC96ABD_.wvu.Rows" hidden="1">[57]BOP!$A$36:$IV$36,[57]BOP!$A$44:$IV$44,[57]BOP!$A$59:$IV$59,[57]BOP!#REF!,[57]BOP!#REF!,[57]BOP!$A$79:$IV$79,[57]BOP!$A$81:$IV$88</definedName>
    <definedName name="Z_112039D6_FF0B_11D1_98B3_00C04FC96ABD_.wvu.Rows" localSheetId="46" hidden="1">[57]BOP!$A$36:$IV$36,[57]BOP!$A$44:$IV$44,[57]BOP!$A$59:$IV$59,[57]BOP!#REF!,[57]BOP!#REF!,[57]BOP!$A$79:$IV$79,[57]BOP!#REF!</definedName>
    <definedName name="Z_112039D6_FF0B_11D1_98B3_00C04FC96ABD_.wvu.Rows" localSheetId="59" hidden="1">[57]BOP!$A$36:$IV$36,[57]BOP!$A$44:$IV$44,[57]BOP!$A$59:$IV$59,[57]BOP!#REF!,[57]BOP!#REF!,[57]BOP!$A$79:$IV$79,[57]BOP!#REF!</definedName>
    <definedName name="Z_112039D6_FF0B_11D1_98B3_00C04FC96ABD_.wvu.Rows" hidden="1">[57]BOP!$A$36:$IV$36,[57]BOP!$A$44:$IV$44,[57]BOP!$A$59:$IV$59,[57]BOP!#REF!,[57]BOP!#REF!,[57]BOP!$A$79:$IV$79,[57]BOP!#REF!</definedName>
    <definedName name="Z_112039D7_FF0B_11D1_98B3_00C04FC96ABD_.wvu.Rows" localSheetId="46" hidden="1">[57]BOP!$A$36:$IV$36,[57]BOP!$A$44:$IV$44,[57]BOP!$A$59:$IV$59,[57]BOP!#REF!,[57]BOP!#REF!,[57]BOP!$A$79:$IV$79,[57]BOP!$A$81:$IV$88,[57]BOP!#REF!</definedName>
    <definedName name="Z_112039D7_FF0B_11D1_98B3_00C04FC96ABD_.wvu.Rows" localSheetId="59" hidden="1">[57]BOP!$A$36:$IV$36,[57]BOP!$A$44:$IV$44,[57]BOP!$A$59:$IV$59,[57]BOP!#REF!,[57]BOP!#REF!,[57]BOP!$A$79:$IV$79,[57]BOP!$A$81:$IV$88,[57]BOP!#REF!</definedName>
    <definedName name="Z_112039D7_FF0B_11D1_98B3_00C04FC96ABD_.wvu.Rows" hidden="1">[57]BOP!$A$36:$IV$36,[57]BOP!$A$44:$IV$44,[57]BOP!$A$59:$IV$59,[57]BOP!#REF!,[57]BOP!#REF!,[57]BOP!$A$79:$IV$79,[57]BOP!$A$81:$IV$88,[57]BOP!#REF!</definedName>
    <definedName name="Z_112039D8_FF0B_11D1_98B3_00C04FC96ABD_.wvu.Rows" localSheetId="46" hidden="1">[57]BOP!$A$36:$IV$36,[57]BOP!$A$44:$IV$44,[57]BOP!$A$59:$IV$59,[57]BOP!#REF!,[57]BOP!#REF!,[57]BOP!$A$79:$IV$79,[57]BOP!$A$81:$IV$88,[57]BOP!#REF!</definedName>
    <definedName name="Z_112039D8_FF0B_11D1_98B3_00C04FC96ABD_.wvu.Rows" localSheetId="59" hidden="1">[57]BOP!$A$36:$IV$36,[57]BOP!$A$44:$IV$44,[57]BOP!$A$59:$IV$59,[57]BOP!#REF!,[57]BOP!#REF!,[57]BOP!$A$79:$IV$79,[57]BOP!$A$81:$IV$88,[57]BOP!#REF!</definedName>
    <definedName name="Z_112039D8_FF0B_11D1_98B3_00C04FC96ABD_.wvu.Rows" hidden="1">[57]BOP!$A$36:$IV$36,[57]BOP!$A$44:$IV$44,[57]BOP!$A$59:$IV$59,[57]BOP!#REF!,[57]BOP!#REF!,[57]BOP!$A$79:$IV$79,[57]BOP!$A$81:$IV$88,[57]BOP!#REF!</definedName>
    <definedName name="Z_112039D9_FF0B_11D1_98B3_00C04FC96ABD_.wvu.Rows" localSheetId="46" hidden="1">[57]BOP!$A$36:$IV$36,[57]BOP!$A$44:$IV$44,[57]BOP!$A$59:$IV$59,[57]BOP!#REF!,[57]BOP!#REF!,[57]BOP!$A$79:$IV$79,[57]BOP!$A$81:$IV$88,[57]BOP!#REF!</definedName>
    <definedName name="Z_112039D9_FF0B_11D1_98B3_00C04FC96ABD_.wvu.Rows" localSheetId="59" hidden="1">[57]BOP!$A$36:$IV$36,[57]BOP!$A$44:$IV$44,[57]BOP!$A$59:$IV$59,[57]BOP!#REF!,[57]BOP!#REF!,[57]BOP!$A$79:$IV$79,[57]BOP!$A$81:$IV$88,[57]BOP!#REF!</definedName>
    <definedName name="Z_112039D9_FF0B_11D1_98B3_00C04FC96ABD_.wvu.Rows" hidden="1">[57]BOP!$A$36:$IV$36,[57]BOP!$A$44:$IV$44,[57]BOP!$A$59:$IV$59,[57]BOP!#REF!,[57]BOP!#REF!,[57]BOP!$A$79:$IV$79,[57]BOP!$A$81:$IV$88,[57]BOP!#REF!</definedName>
    <definedName name="Z_112039DB_FF0B_11D1_98B3_00C04FC96ABD_.wvu.Rows" localSheetId="46" hidden="1">[57]BOP!$A$36:$IV$36,[57]BOP!$A$44:$IV$44,[57]BOP!$A$59:$IV$59,[57]BOP!#REF!,[57]BOP!#REF!,[57]BOP!$A$79:$IV$79,[57]BOP!$A$81:$IV$88,[57]BOP!#REF!,[57]BOP!#REF!</definedName>
    <definedName name="Z_112039DB_FF0B_11D1_98B3_00C04FC96ABD_.wvu.Rows" localSheetId="59" hidden="1">[57]BOP!$A$36:$IV$36,[57]BOP!$A$44:$IV$44,[57]BOP!$A$59:$IV$59,[57]BOP!#REF!,[57]BOP!#REF!,[57]BOP!$A$79:$IV$79,[57]BOP!$A$81:$IV$88,[57]BOP!#REF!,[57]BOP!#REF!</definedName>
    <definedName name="Z_112039DB_FF0B_11D1_98B3_00C04FC96ABD_.wvu.Rows" hidden="1">[57]BOP!$A$36:$IV$36,[57]BOP!$A$44:$IV$44,[57]BOP!$A$59:$IV$59,[57]BOP!#REF!,[57]BOP!#REF!,[57]BOP!$A$79:$IV$79,[57]BOP!$A$81:$IV$88,[57]BOP!#REF!,[57]BOP!#REF!</definedName>
    <definedName name="Z_112039DC_FF0B_11D1_98B3_00C04FC96ABD_.wvu.Rows" localSheetId="46" hidden="1">[57]BOP!$A$36:$IV$36,[57]BOP!$A$44:$IV$44,[57]BOP!$A$59:$IV$59,[57]BOP!#REF!,[57]BOP!#REF!,[57]BOP!$A$79:$IV$79,[57]BOP!$A$81:$IV$88,[57]BOP!#REF!,[57]BOP!#REF!</definedName>
    <definedName name="Z_112039DC_FF0B_11D1_98B3_00C04FC96ABD_.wvu.Rows" localSheetId="59" hidden="1">[57]BOP!$A$36:$IV$36,[57]BOP!$A$44:$IV$44,[57]BOP!$A$59:$IV$59,[57]BOP!#REF!,[57]BOP!#REF!,[57]BOP!$A$79:$IV$79,[57]BOP!$A$81:$IV$88,[57]BOP!#REF!,[57]BOP!#REF!</definedName>
    <definedName name="Z_112039DC_FF0B_11D1_98B3_00C04FC96ABD_.wvu.Rows" hidden="1">[57]BOP!$A$36:$IV$36,[57]BOP!$A$44:$IV$44,[57]BOP!$A$59:$IV$59,[57]BOP!#REF!,[57]BOP!#REF!,[57]BOP!$A$79:$IV$79,[57]BOP!$A$81:$IV$88,[57]BOP!#REF!,[57]BOP!#REF!</definedName>
    <definedName name="Z_112039DD_FF0B_11D1_98B3_00C04FC96ABD_.wvu.Rows" localSheetId="46" hidden="1">[57]BOP!$A$36:$IV$36,[57]BOP!$A$44:$IV$44,[57]BOP!$A$59:$IV$59,[57]BOP!#REF!,[57]BOP!#REF!,[57]BOP!$A$79:$IV$79</definedName>
    <definedName name="Z_112039DD_FF0B_11D1_98B3_00C04FC96ABD_.wvu.Rows" localSheetId="59" hidden="1">[57]BOP!$A$36:$IV$36,[57]BOP!$A$44:$IV$44,[57]BOP!$A$59:$IV$59,[57]BOP!#REF!,[57]BOP!#REF!,[57]BOP!$A$79:$IV$79</definedName>
    <definedName name="Z_112039DD_FF0B_11D1_98B3_00C04FC96ABD_.wvu.Rows" hidden="1">[57]BOP!$A$36:$IV$36,[57]BOP!$A$44:$IV$44,[57]BOP!$A$59:$IV$59,[57]BOP!#REF!,[57]BOP!#REF!,[57]BOP!$A$79:$IV$79</definedName>
    <definedName name="Z_112B8339_2081_11D2_BFD2_00A02466506E_.wvu.PrintTitles" hidden="1">[68]SUMMARY!$B$1:$D$65536,[68]SUMMARY!$A$3:$IV$5</definedName>
    <definedName name="Z_112B833B_2081_11D2_BFD2_00A02466506E_.wvu.PrintTitles" hidden="1">[68]SUMMARY!$B$1:$D$65536,[68]SUMMARY!$A$3:$IV$5</definedName>
    <definedName name="Z_1A87067C_7102_4E77_BC8D_D9D9112AA17F_.wvu.Cols" localSheetId="46" hidden="1">#REF!</definedName>
    <definedName name="Z_1A87067C_7102_4E77_BC8D_D9D9112AA17F_.wvu.Cols" localSheetId="57" hidden="1">#REF!</definedName>
    <definedName name="Z_1A87067C_7102_4E77_BC8D_D9D9112AA17F_.wvu.Cols" localSheetId="59" hidden="1">#REF!</definedName>
    <definedName name="Z_1A87067C_7102_4E77_BC8D_D9D9112AA17F_.wvu.Cols" hidden="1">#REF!</definedName>
    <definedName name="Z_1A87067C_7102_4E77_BC8D_D9D9112AA17F_.wvu.PrintArea" localSheetId="46" hidden="1">#REF!</definedName>
    <definedName name="Z_1A87067C_7102_4E77_BC8D_D9D9112AA17F_.wvu.PrintArea" localSheetId="57" hidden="1">#REF!</definedName>
    <definedName name="Z_1A87067C_7102_4E77_BC8D_D9D9112AA17F_.wvu.PrintArea" localSheetId="59" hidden="1">#REF!</definedName>
    <definedName name="Z_1A87067C_7102_4E77_BC8D_D9D9112AA17F_.wvu.PrintArea" hidden="1">#REF!</definedName>
    <definedName name="Z_1A87067C_7102_4E77_BC8D_D9D9112AA17F_.wvu.PrintTitles" localSheetId="46" hidden="1">#REF!</definedName>
    <definedName name="Z_1A87067C_7102_4E77_BC8D_D9D9112AA17F_.wvu.PrintTitles" localSheetId="57" hidden="1">#REF!</definedName>
    <definedName name="Z_1A87067C_7102_4E77_BC8D_D9D9112AA17F_.wvu.PrintTitles" localSheetId="59" hidden="1">#REF!</definedName>
    <definedName name="Z_1A87067C_7102_4E77_BC8D_D9D9112AA17F_.wvu.PrintTitles" hidden="1">#REF!</definedName>
    <definedName name="Z_1A87067C_7102_4E77_BC8D_D9D9112AA17F_.wvu.Rows" localSheetId="46" hidden="1">#REF!</definedName>
    <definedName name="Z_1A87067C_7102_4E77_BC8D_D9D9112AA17F_.wvu.Rows" localSheetId="57" hidden="1">#REF!</definedName>
    <definedName name="Z_1A87067C_7102_4E77_BC8D_D9D9112AA17F_.wvu.Rows" localSheetId="59" hidden="1">#REF!</definedName>
    <definedName name="Z_1A87067C_7102_4E77_BC8D_D9D9112AA17F_.wvu.Rows" hidden="1">#REF!</definedName>
    <definedName name="Z_1A8C061B_2301_11D3_BFD1_000039E37209_.wvu.Cols" hidden="1">'[69]IDA-tab7'!$K$1:$T$65536,'[69]IDA-tab7'!$V$1:$AE$65536,'[69]IDA-tab7'!$AG$1:$AP$65536</definedName>
    <definedName name="Z_1A8C061B_2301_11D3_BFD1_000039E37209_.wvu.Rows" hidden="1">'[69]IDA-tab7'!$A$10:$IV$11,'[69]IDA-tab7'!$A$14:$IV$14,'[69]IDA-tab7'!$A$18:$IV$18</definedName>
    <definedName name="Z_1A8C061C_2301_11D3_BFD1_000039E37209_.wvu.Cols" hidden="1">'[69]IDA-tab7'!$K$1:$T$65536,'[69]IDA-tab7'!$V$1:$AE$65536,'[69]IDA-tab7'!$AG$1:$AP$65536</definedName>
    <definedName name="Z_1A8C061C_2301_11D3_BFD1_000039E37209_.wvu.Rows" hidden="1">'[69]IDA-tab7'!$A$10:$IV$11,'[69]IDA-tab7'!$A$14:$IV$14,'[69]IDA-tab7'!$A$18:$IV$18</definedName>
    <definedName name="Z_1A8C061E_2301_11D3_BFD1_000039E37209_.wvu.Cols" hidden="1">'[69]IDA-tab7'!$K$1:$T$65536,'[69]IDA-tab7'!$V$1:$AE$65536,'[69]IDA-tab7'!$AG$1:$AP$65536</definedName>
    <definedName name="Z_1A8C061E_2301_11D3_BFD1_000039E37209_.wvu.Rows" hidden="1">'[69]IDA-tab7'!$A$10:$IV$11,'[69]IDA-tab7'!$A$14:$IV$14,'[69]IDA-tab7'!$A$18:$IV$18</definedName>
    <definedName name="Z_1A8C061F_2301_11D3_BFD1_000039E37209_.wvu.Cols" hidden="1">'[69]IDA-tab7'!$K$1:$T$65536,'[69]IDA-tab7'!$V$1:$AE$65536,'[69]IDA-tab7'!$AG$1:$AP$65536</definedName>
    <definedName name="Z_1A8C061F_2301_11D3_BFD1_000039E37209_.wvu.Rows" hidden="1">'[69]IDA-tab7'!$A$10:$IV$11,'[69]IDA-tab7'!$A$14:$IV$14,'[69]IDA-tab7'!$A$18:$IV$18</definedName>
    <definedName name="Z_1F4C2007_FFA7_11D1_98B6_00C04FC96ABD_.wvu.Rows" localSheetId="46" hidden="1">[57]BOP!$A$36:$IV$36,[57]BOP!$A$44:$IV$44,[57]BOP!$A$59:$IV$59,[57]BOP!#REF!,[57]BOP!#REF!,[57]BOP!$A$81:$IV$88</definedName>
    <definedName name="Z_1F4C2007_FFA7_11D1_98B6_00C04FC96ABD_.wvu.Rows" localSheetId="59" hidden="1">[57]BOP!$A$36:$IV$36,[57]BOP!$A$44:$IV$44,[57]BOP!$A$59:$IV$59,[57]BOP!#REF!,[57]BOP!#REF!,[57]BOP!$A$81:$IV$88</definedName>
    <definedName name="Z_1F4C2007_FFA7_11D1_98B6_00C04FC96ABD_.wvu.Rows" hidden="1">[57]BOP!$A$36:$IV$36,[57]BOP!$A$44:$IV$44,[57]BOP!$A$59:$IV$59,[57]BOP!#REF!,[57]BOP!#REF!,[57]BOP!$A$81:$IV$88</definedName>
    <definedName name="Z_1F4C2008_FFA7_11D1_98B6_00C04FC96ABD_.wvu.Rows" localSheetId="46" hidden="1">[57]BOP!$A$36:$IV$36,[57]BOP!$A$44:$IV$44,[57]BOP!$A$59:$IV$59,[57]BOP!#REF!,[57]BOP!#REF!,[57]BOP!$A$81:$IV$88</definedName>
    <definedName name="Z_1F4C2008_FFA7_11D1_98B6_00C04FC96ABD_.wvu.Rows" localSheetId="59" hidden="1">[57]BOP!$A$36:$IV$36,[57]BOP!$A$44:$IV$44,[57]BOP!$A$59:$IV$59,[57]BOP!#REF!,[57]BOP!#REF!,[57]BOP!$A$81:$IV$88</definedName>
    <definedName name="Z_1F4C2008_FFA7_11D1_98B6_00C04FC96ABD_.wvu.Rows" hidden="1">[57]BOP!$A$36:$IV$36,[57]BOP!$A$44:$IV$44,[57]BOP!$A$59:$IV$59,[57]BOP!#REF!,[57]BOP!#REF!,[57]BOP!$A$81:$IV$88</definedName>
    <definedName name="Z_1F4C2009_FFA7_11D1_98B6_00C04FC96ABD_.wvu.Rows" localSheetId="46" hidden="1">[57]BOP!$A$36:$IV$36,[57]BOP!$A$44:$IV$44,[57]BOP!$A$59:$IV$59,[57]BOP!#REF!,[57]BOP!#REF!,[57]BOP!$A$81:$IV$88</definedName>
    <definedName name="Z_1F4C2009_FFA7_11D1_98B6_00C04FC96ABD_.wvu.Rows" localSheetId="59" hidden="1">[57]BOP!$A$36:$IV$36,[57]BOP!$A$44:$IV$44,[57]BOP!$A$59:$IV$59,[57]BOP!#REF!,[57]BOP!#REF!,[57]BOP!$A$81:$IV$88</definedName>
    <definedName name="Z_1F4C2009_FFA7_11D1_98B6_00C04FC96ABD_.wvu.Rows" hidden="1">[57]BOP!$A$36:$IV$36,[57]BOP!$A$44:$IV$44,[57]BOP!$A$59:$IV$59,[57]BOP!#REF!,[57]BOP!#REF!,[57]BOP!$A$81:$IV$88</definedName>
    <definedName name="Z_1F4C200A_FFA7_11D1_98B6_00C04FC96ABD_.wvu.Rows" localSheetId="46" hidden="1">[57]BOP!$A$36:$IV$36,[57]BOP!$A$44:$IV$44,[57]BOP!$A$59:$IV$59,[57]BOP!#REF!,[57]BOP!#REF!,[57]BOP!$A$81:$IV$88</definedName>
    <definedName name="Z_1F4C200A_FFA7_11D1_98B6_00C04FC96ABD_.wvu.Rows" localSheetId="59" hidden="1">[57]BOP!$A$36:$IV$36,[57]BOP!$A$44:$IV$44,[57]BOP!$A$59:$IV$59,[57]BOP!#REF!,[57]BOP!#REF!,[57]BOP!$A$81:$IV$88</definedName>
    <definedName name="Z_1F4C200A_FFA7_11D1_98B6_00C04FC96ABD_.wvu.Rows" hidden="1">[57]BOP!$A$36:$IV$36,[57]BOP!$A$44:$IV$44,[57]BOP!$A$59:$IV$59,[57]BOP!#REF!,[57]BOP!#REF!,[57]BOP!$A$81:$IV$88</definedName>
    <definedName name="Z_1F4C200B_FFA7_11D1_98B6_00C04FC96ABD_.wvu.Rows" localSheetId="46" hidden="1">[57]BOP!$A$36:$IV$36,[57]BOP!$A$44:$IV$44,[57]BOP!$A$59:$IV$59,[57]BOP!#REF!,[57]BOP!#REF!,[57]BOP!$A$79:$IV$79,[57]BOP!$A$81:$IV$88,[57]BOP!#REF!</definedName>
    <definedName name="Z_1F4C200B_FFA7_11D1_98B6_00C04FC96ABD_.wvu.Rows" localSheetId="59" hidden="1">[57]BOP!$A$36:$IV$36,[57]BOP!$A$44:$IV$44,[57]BOP!$A$59:$IV$59,[57]BOP!#REF!,[57]BOP!#REF!,[57]BOP!$A$79:$IV$79,[57]BOP!$A$81:$IV$88,[57]BOP!#REF!</definedName>
    <definedName name="Z_1F4C200B_FFA7_11D1_98B6_00C04FC96ABD_.wvu.Rows" hidden="1">[57]BOP!$A$36:$IV$36,[57]BOP!$A$44:$IV$44,[57]BOP!$A$59:$IV$59,[57]BOP!#REF!,[57]BOP!#REF!,[57]BOP!$A$79:$IV$79,[57]BOP!$A$81:$IV$88,[57]BOP!#REF!</definedName>
    <definedName name="Z_1F4C200C_FFA7_11D1_98B6_00C04FC96ABD_.wvu.Rows" localSheetId="46" hidden="1">[57]BOP!$A$36:$IV$36,[57]BOP!$A$44:$IV$44,[57]BOP!$A$59:$IV$59,[57]BOP!#REF!,[57]BOP!#REF!,[57]BOP!$A$79:$IV$79,[57]BOP!$A$81:$IV$88</definedName>
    <definedName name="Z_1F4C200C_FFA7_11D1_98B6_00C04FC96ABD_.wvu.Rows" localSheetId="59" hidden="1">[57]BOP!$A$36:$IV$36,[57]BOP!$A$44:$IV$44,[57]BOP!$A$59:$IV$59,[57]BOP!#REF!,[57]BOP!#REF!,[57]BOP!$A$79:$IV$79,[57]BOP!$A$81:$IV$88</definedName>
    <definedName name="Z_1F4C200C_FFA7_11D1_98B6_00C04FC96ABD_.wvu.Rows" hidden="1">[57]BOP!$A$36:$IV$36,[57]BOP!$A$44:$IV$44,[57]BOP!$A$59:$IV$59,[57]BOP!#REF!,[57]BOP!#REF!,[57]BOP!$A$79:$IV$79,[57]BOP!$A$81:$IV$88</definedName>
    <definedName name="Z_1F4C200D_FFA7_11D1_98B6_00C04FC96ABD_.wvu.Rows" localSheetId="46" hidden="1">[57]BOP!$A$36:$IV$36,[57]BOP!$A$44:$IV$44,[57]BOP!$A$59:$IV$59,[57]BOP!#REF!,[57]BOP!#REF!,[57]BOP!$A$79:$IV$79,[57]BOP!#REF!</definedName>
    <definedName name="Z_1F4C200D_FFA7_11D1_98B6_00C04FC96ABD_.wvu.Rows" localSheetId="59" hidden="1">[57]BOP!$A$36:$IV$36,[57]BOP!$A$44:$IV$44,[57]BOP!$A$59:$IV$59,[57]BOP!#REF!,[57]BOP!#REF!,[57]BOP!$A$79:$IV$79,[57]BOP!#REF!</definedName>
    <definedName name="Z_1F4C200D_FFA7_11D1_98B6_00C04FC96ABD_.wvu.Rows" hidden="1">[57]BOP!$A$36:$IV$36,[57]BOP!$A$44:$IV$44,[57]BOP!$A$59:$IV$59,[57]BOP!#REF!,[57]BOP!#REF!,[57]BOP!$A$79:$IV$79,[57]BOP!#REF!</definedName>
    <definedName name="Z_1F4C200E_FFA7_11D1_98B6_00C04FC96ABD_.wvu.Rows" localSheetId="46" hidden="1">[57]BOP!$A$36:$IV$36,[57]BOP!$A$44:$IV$44,[57]BOP!$A$59:$IV$59,[57]BOP!#REF!,[57]BOP!#REF!,[57]BOP!$A$79:$IV$79,[57]BOP!$A$81:$IV$88,[57]BOP!#REF!</definedName>
    <definedName name="Z_1F4C200E_FFA7_11D1_98B6_00C04FC96ABD_.wvu.Rows" localSheetId="59" hidden="1">[57]BOP!$A$36:$IV$36,[57]BOP!$A$44:$IV$44,[57]BOP!$A$59:$IV$59,[57]BOP!#REF!,[57]BOP!#REF!,[57]BOP!$A$79:$IV$79,[57]BOP!$A$81:$IV$88,[57]BOP!#REF!</definedName>
    <definedName name="Z_1F4C200E_FFA7_11D1_98B6_00C04FC96ABD_.wvu.Rows" hidden="1">[57]BOP!$A$36:$IV$36,[57]BOP!$A$44:$IV$44,[57]BOP!$A$59:$IV$59,[57]BOP!#REF!,[57]BOP!#REF!,[57]BOP!$A$79:$IV$79,[57]BOP!$A$81:$IV$88,[57]BOP!#REF!</definedName>
    <definedName name="Z_1F4C200F_FFA7_11D1_98B6_00C04FC96ABD_.wvu.Rows" localSheetId="46" hidden="1">[57]BOP!$A$36:$IV$36,[57]BOP!$A$44:$IV$44,[57]BOP!$A$59:$IV$59,[57]BOP!#REF!,[57]BOP!#REF!,[57]BOP!$A$79:$IV$79,[57]BOP!$A$81:$IV$88,[57]BOP!#REF!</definedName>
    <definedName name="Z_1F4C200F_FFA7_11D1_98B6_00C04FC96ABD_.wvu.Rows" localSheetId="59" hidden="1">[57]BOP!$A$36:$IV$36,[57]BOP!$A$44:$IV$44,[57]BOP!$A$59:$IV$59,[57]BOP!#REF!,[57]BOP!#REF!,[57]BOP!$A$79:$IV$79,[57]BOP!$A$81:$IV$88,[57]BOP!#REF!</definedName>
    <definedName name="Z_1F4C200F_FFA7_11D1_98B6_00C04FC96ABD_.wvu.Rows" hidden="1">[57]BOP!$A$36:$IV$36,[57]BOP!$A$44:$IV$44,[57]BOP!$A$59:$IV$59,[57]BOP!#REF!,[57]BOP!#REF!,[57]BOP!$A$79:$IV$79,[57]BOP!$A$81:$IV$88,[57]BOP!#REF!</definedName>
    <definedName name="Z_1F4C2010_FFA7_11D1_98B6_00C04FC96ABD_.wvu.Rows" localSheetId="46" hidden="1">[57]BOP!$A$36:$IV$36,[57]BOP!$A$44:$IV$44,[57]BOP!$A$59:$IV$59,[57]BOP!#REF!,[57]BOP!#REF!,[57]BOP!$A$79:$IV$79,[57]BOP!$A$81:$IV$88,[57]BOP!#REF!</definedName>
    <definedName name="Z_1F4C2010_FFA7_11D1_98B6_00C04FC96ABD_.wvu.Rows" localSheetId="59" hidden="1">[57]BOP!$A$36:$IV$36,[57]BOP!$A$44:$IV$44,[57]BOP!$A$59:$IV$59,[57]BOP!#REF!,[57]BOP!#REF!,[57]BOP!$A$79:$IV$79,[57]BOP!$A$81:$IV$88,[57]BOP!#REF!</definedName>
    <definedName name="Z_1F4C2010_FFA7_11D1_98B6_00C04FC96ABD_.wvu.Rows" hidden="1">[57]BOP!$A$36:$IV$36,[57]BOP!$A$44:$IV$44,[57]BOP!$A$59:$IV$59,[57]BOP!#REF!,[57]BOP!#REF!,[57]BOP!$A$79:$IV$79,[57]BOP!$A$81:$IV$88,[57]BOP!#REF!</definedName>
    <definedName name="Z_1F4C2012_FFA7_11D1_98B6_00C04FC96ABD_.wvu.Rows" localSheetId="46" hidden="1">[57]BOP!$A$36:$IV$36,[57]BOP!$A$44:$IV$44,[57]BOP!$A$59:$IV$59,[57]BOP!#REF!,[57]BOP!#REF!,[57]BOP!$A$79:$IV$79,[57]BOP!$A$81:$IV$88,[57]BOP!#REF!,[57]BOP!#REF!</definedName>
    <definedName name="Z_1F4C2012_FFA7_11D1_98B6_00C04FC96ABD_.wvu.Rows" localSheetId="59" hidden="1">[57]BOP!$A$36:$IV$36,[57]BOP!$A$44:$IV$44,[57]BOP!$A$59:$IV$59,[57]BOP!#REF!,[57]BOP!#REF!,[57]BOP!$A$79:$IV$79,[57]BOP!$A$81:$IV$88,[57]BOP!#REF!,[57]BOP!#REF!</definedName>
    <definedName name="Z_1F4C2012_FFA7_11D1_98B6_00C04FC96ABD_.wvu.Rows" hidden="1">[57]BOP!$A$36:$IV$36,[57]BOP!$A$44:$IV$44,[57]BOP!$A$59:$IV$59,[57]BOP!#REF!,[57]BOP!#REF!,[57]BOP!$A$79:$IV$79,[57]BOP!$A$81:$IV$88,[57]BOP!#REF!,[57]BOP!#REF!</definedName>
    <definedName name="Z_1F4C2013_FFA7_11D1_98B6_00C04FC96ABD_.wvu.Rows" localSheetId="46" hidden="1">[57]BOP!$A$36:$IV$36,[57]BOP!$A$44:$IV$44,[57]BOP!$A$59:$IV$59,[57]BOP!#REF!,[57]BOP!#REF!,[57]BOP!$A$79:$IV$79,[57]BOP!$A$81:$IV$88,[57]BOP!#REF!,[57]BOP!#REF!</definedName>
    <definedName name="Z_1F4C2013_FFA7_11D1_98B6_00C04FC96ABD_.wvu.Rows" localSheetId="59" hidden="1">[57]BOP!$A$36:$IV$36,[57]BOP!$A$44:$IV$44,[57]BOP!$A$59:$IV$59,[57]BOP!#REF!,[57]BOP!#REF!,[57]BOP!$A$79:$IV$79,[57]BOP!$A$81:$IV$88,[57]BOP!#REF!,[57]BOP!#REF!</definedName>
    <definedName name="Z_1F4C2013_FFA7_11D1_98B6_00C04FC96ABD_.wvu.Rows" hidden="1">[57]BOP!$A$36:$IV$36,[57]BOP!$A$44:$IV$44,[57]BOP!$A$59:$IV$59,[57]BOP!#REF!,[57]BOP!#REF!,[57]BOP!$A$79:$IV$79,[57]BOP!$A$81:$IV$88,[57]BOP!#REF!,[57]BOP!#REF!</definedName>
    <definedName name="Z_1F4C2014_FFA7_11D1_98B6_00C04FC96ABD_.wvu.Rows" localSheetId="46" hidden="1">[57]BOP!$A$36:$IV$36,[57]BOP!$A$44:$IV$44,[57]BOP!$A$59:$IV$59,[57]BOP!#REF!,[57]BOP!#REF!,[57]BOP!$A$79:$IV$79</definedName>
    <definedName name="Z_1F4C2014_FFA7_11D1_98B6_00C04FC96ABD_.wvu.Rows" localSheetId="59" hidden="1">[57]BOP!$A$36:$IV$36,[57]BOP!$A$44:$IV$44,[57]BOP!$A$59:$IV$59,[57]BOP!#REF!,[57]BOP!#REF!,[57]BOP!$A$79:$IV$79</definedName>
    <definedName name="Z_1F4C2014_FFA7_11D1_98B6_00C04FC96ABD_.wvu.Rows" hidden="1">[57]BOP!$A$36:$IV$36,[57]BOP!$A$44:$IV$44,[57]BOP!$A$59:$IV$59,[57]BOP!#REF!,[57]BOP!#REF!,[57]BOP!$A$79:$IV$79</definedName>
    <definedName name="Z_49B0A4B0_963B_11D1_BFD1_00A02466B680_.wvu.Rows" localSheetId="46" hidden="1">[57]BOP!$A$36:$IV$36,[57]BOP!$A$44:$IV$44,[57]BOP!$A$59:$IV$59,[57]BOP!#REF!,[57]BOP!#REF!,[57]BOP!$A$81:$IV$88</definedName>
    <definedName name="Z_49B0A4B0_963B_11D1_BFD1_00A02466B680_.wvu.Rows" localSheetId="59" hidden="1">[57]BOP!$A$36:$IV$36,[57]BOP!$A$44:$IV$44,[57]BOP!$A$59:$IV$59,[57]BOP!#REF!,[57]BOP!#REF!,[57]BOP!$A$81:$IV$88</definedName>
    <definedName name="Z_49B0A4B0_963B_11D1_BFD1_00A02466B680_.wvu.Rows" hidden="1">[57]BOP!$A$36:$IV$36,[57]BOP!$A$44:$IV$44,[57]BOP!$A$59:$IV$59,[57]BOP!#REF!,[57]BOP!#REF!,[57]BOP!$A$81:$IV$88</definedName>
    <definedName name="Z_49B0A4B1_963B_11D1_BFD1_00A02466B680_.wvu.Rows" localSheetId="46" hidden="1">[57]BOP!$A$36:$IV$36,[57]BOP!$A$44:$IV$44,[57]BOP!$A$59:$IV$59,[57]BOP!#REF!,[57]BOP!#REF!,[57]BOP!$A$81:$IV$88</definedName>
    <definedName name="Z_49B0A4B1_963B_11D1_BFD1_00A02466B680_.wvu.Rows" localSheetId="59" hidden="1">[57]BOP!$A$36:$IV$36,[57]BOP!$A$44:$IV$44,[57]BOP!$A$59:$IV$59,[57]BOP!#REF!,[57]BOP!#REF!,[57]BOP!$A$81:$IV$88</definedName>
    <definedName name="Z_49B0A4B1_963B_11D1_BFD1_00A02466B680_.wvu.Rows" hidden="1">[57]BOP!$A$36:$IV$36,[57]BOP!$A$44:$IV$44,[57]BOP!$A$59:$IV$59,[57]BOP!#REF!,[57]BOP!#REF!,[57]BOP!$A$81:$IV$88</definedName>
    <definedName name="Z_49B0A4B4_963B_11D1_BFD1_00A02466B680_.wvu.Rows" localSheetId="46" hidden="1">[57]BOP!$A$36:$IV$36,[57]BOP!$A$44:$IV$44,[57]BOP!$A$59:$IV$59,[57]BOP!#REF!,[57]BOP!#REF!,[57]BOP!$A$79:$IV$79,[57]BOP!$A$81:$IV$88,[57]BOP!#REF!</definedName>
    <definedName name="Z_49B0A4B4_963B_11D1_BFD1_00A02466B680_.wvu.Rows" localSheetId="59" hidden="1">[57]BOP!$A$36:$IV$36,[57]BOP!$A$44:$IV$44,[57]BOP!$A$59:$IV$59,[57]BOP!#REF!,[57]BOP!#REF!,[57]BOP!$A$79:$IV$79,[57]BOP!$A$81:$IV$88,[57]BOP!#REF!</definedName>
    <definedName name="Z_49B0A4B4_963B_11D1_BFD1_00A02466B680_.wvu.Rows" hidden="1">[57]BOP!$A$36:$IV$36,[57]BOP!$A$44:$IV$44,[57]BOP!$A$59:$IV$59,[57]BOP!#REF!,[57]BOP!#REF!,[57]BOP!$A$79:$IV$79,[57]BOP!$A$81:$IV$88,[57]BOP!#REF!</definedName>
    <definedName name="Z_49B0A4B5_963B_11D1_BFD1_00A02466B680_.wvu.Rows" localSheetId="46" hidden="1">[57]BOP!$A$36:$IV$36,[57]BOP!$A$44:$IV$44,[57]BOP!$A$59:$IV$59,[57]BOP!#REF!,[57]BOP!#REF!,[57]BOP!$A$79:$IV$79,[57]BOP!$A$81:$IV$88</definedName>
    <definedName name="Z_49B0A4B5_963B_11D1_BFD1_00A02466B680_.wvu.Rows" localSheetId="59" hidden="1">[57]BOP!$A$36:$IV$36,[57]BOP!$A$44:$IV$44,[57]BOP!$A$59:$IV$59,[57]BOP!#REF!,[57]BOP!#REF!,[57]BOP!$A$79:$IV$79,[57]BOP!$A$81:$IV$88</definedName>
    <definedName name="Z_49B0A4B5_963B_11D1_BFD1_00A02466B680_.wvu.Rows" hidden="1">[57]BOP!$A$36:$IV$36,[57]BOP!$A$44:$IV$44,[57]BOP!$A$59:$IV$59,[57]BOP!#REF!,[57]BOP!#REF!,[57]BOP!$A$79:$IV$79,[57]BOP!$A$81:$IV$88</definedName>
    <definedName name="Z_49B0A4B6_963B_11D1_BFD1_00A02466B680_.wvu.Rows" localSheetId="46" hidden="1">[57]BOP!$A$36:$IV$36,[57]BOP!$A$44:$IV$44,[57]BOP!$A$59:$IV$59,[57]BOP!#REF!,[57]BOP!#REF!,[57]BOP!$A$79:$IV$79,[57]BOP!#REF!</definedName>
    <definedName name="Z_49B0A4B6_963B_11D1_BFD1_00A02466B680_.wvu.Rows" localSheetId="59" hidden="1">[57]BOP!$A$36:$IV$36,[57]BOP!$A$44:$IV$44,[57]BOP!$A$59:$IV$59,[57]BOP!#REF!,[57]BOP!#REF!,[57]BOP!$A$79:$IV$79,[57]BOP!#REF!</definedName>
    <definedName name="Z_49B0A4B6_963B_11D1_BFD1_00A02466B680_.wvu.Rows" hidden="1">[57]BOP!$A$36:$IV$36,[57]BOP!$A$44:$IV$44,[57]BOP!$A$59:$IV$59,[57]BOP!#REF!,[57]BOP!#REF!,[57]BOP!$A$79:$IV$79,[57]BOP!#REF!</definedName>
    <definedName name="Z_49B0A4B7_963B_11D1_BFD1_00A02466B680_.wvu.Rows" localSheetId="46" hidden="1">[57]BOP!$A$36:$IV$36,[57]BOP!$A$44:$IV$44,[57]BOP!$A$59:$IV$59,[57]BOP!#REF!,[57]BOP!#REF!,[57]BOP!$A$79:$IV$79,[57]BOP!$A$81:$IV$88,[57]BOP!#REF!</definedName>
    <definedName name="Z_49B0A4B7_963B_11D1_BFD1_00A02466B680_.wvu.Rows" localSheetId="59" hidden="1">[57]BOP!$A$36:$IV$36,[57]BOP!$A$44:$IV$44,[57]BOP!$A$59:$IV$59,[57]BOP!#REF!,[57]BOP!#REF!,[57]BOP!$A$79:$IV$79,[57]BOP!$A$81:$IV$88,[57]BOP!#REF!</definedName>
    <definedName name="Z_49B0A4B7_963B_11D1_BFD1_00A02466B680_.wvu.Rows" hidden="1">[57]BOP!$A$36:$IV$36,[57]BOP!$A$44:$IV$44,[57]BOP!$A$59:$IV$59,[57]BOP!#REF!,[57]BOP!#REF!,[57]BOP!$A$79:$IV$79,[57]BOP!$A$81:$IV$88,[57]BOP!#REF!</definedName>
    <definedName name="Z_49B0A4B8_963B_11D1_BFD1_00A02466B680_.wvu.Rows" localSheetId="46" hidden="1">[57]BOP!$A$36:$IV$36,[57]BOP!$A$44:$IV$44,[57]BOP!$A$59:$IV$59,[57]BOP!#REF!,[57]BOP!#REF!,[57]BOP!$A$79:$IV$79,[57]BOP!$A$81:$IV$88,[57]BOP!#REF!</definedName>
    <definedName name="Z_49B0A4B8_963B_11D1_BFD1_00A02466B680_.wvu.Rows" localSheetId="59" hidden="1">[57]BOP!$A$36:$IV$36,[57]BOP!$A$44:$IV$44,[57]BOP!$A$59:$IV$59,[57]BOP!#REF!,[57]BOP!#REF!,[57]BOP!$A$79:$IV$79,[57]BOP!$A$81:$IV$88,[57]BOP!#REF!</definedName>
    <definedName name="Z_49B0A4B8_963B_11D1_BFD1_00A02466B680_.wvu.Rows" hidden="1">[57]BOP!$A$36:$IV$36,[57]BOP!$A$44:$IV$44,[57]BOP!$A$59:$IV$59,[57]BOP!#REF!,[57]BOP!#REF!,[57]BOP!$A$79:$IV$79,[57]BOP!$A$81:$IV$88,[57]BOP!#REF!</definedName>
    <definedName name="Z_49B0A4B9_963B_11D1_BFD1_00A02466B680_.wvu.Rows" localSheetId="46" hidden="1">[57]BOP!$A$36:$IV$36,[57]BOP!$A$44:$IV$44,[57]BOP!$A$59:$IV$59,[57]BOP!#REF!,[57]BOP!#REF!,[57]BOP!$A$79:$IV$79,[57]BOP!$A$81:$IV$88,[57]BOP!#REF!</definedName>
    <definedName name="Z_49B0A4B9_963B_11D1_BFD1_00A02466B680_.wvu.Rows" localSheetId="59" hidden="1">[57]BOP!$A$36:$IV$36,[57]BOP!$A$44:$IV$44,[57]BOP!$A$59:$IV$59,[57]BOP!#REF!,[57]BOP!#REF!,[57]BOP!$A$79:$IV$79,[57]BOP!$A$81:$IV$88,[57]BOP!#REF!</definedName>
    <definedName name="Z_49B0A4B9_963B_11D1_BFD1_00A02466B680_.wvu.Rows" hidden="1">[57]BOP!$A$36:$IV$36,[57]BOP!$A$44:$IV$44,[57]BOP!$A$59:$IV$59,[57]BOP!#REF!,[57]BOP!#REF!,[57]BOP!$A$79:$IV$79,[57]BOP!$A$81:$IV$88,[57]BOP!#REF!</definedName>
    <definedName name="Z_49B0A4BB_963B_11D1_BFD1_00A02466B680_.wvu.Rows" localSheetId="46" hidden="1">[57]BOP!$A$36:$IV$36,[57]BOP!$A$44:$IV$44,[57]BOP!$A$59:$IV$59,[57]BOP!#REF!,[57]BOP!#REF!,[57]BOP!$A$79:$IV$79,[57]BOP!$A$81:$IV$88,[57]BOP!#REF!,[57]BOP!#REF!</definedName>
    <definedName name="Z_49B0A4BB_963B_11D1_BFD1_00A02466B680_.wvu.Rows" localSheetId="59" hidden="1">[57]BOP!$A$36:$IV$36,[57]BOP!$A$44:$IV$44,[57]BOP!$A$59:$IV$59,[57]BOP!#REF!,[57]BOP!#REF!,[57]BOP!$A$79:$IV$79,[57]BOP!$A$81:$IV$88,[57]BOP!#REF!,[57]BOP!#REF!</definedName>
    <definedName name="Z_49B0A4BB_963B_11D1_BFD1_00A02466B680_.wvu.Rows" hidden="1">[57]BOP!$A$36:$IV$36,[57]BOP!$A$44:$IV$44,[57]BOP!$A$59:$IV$59,[57]BOP!#REF!,[57]BOP!#REF!,[57]BOP!$A$79:$IV$79,[57]BOP!$A$81:$IV$88,[57]BOP!#REF!,[57]BOP!#REF!</definedName>
    <definedName name="Z_49B0A4BC_963B_11D1_BFD1_00A02466B680_.wvu.Rows" localSheetId="46" hidden="1">[57]BOP!$A$36:$IV$36,[57]BOP!$A$44:$IV$44,[57]BOP!$A$59:$IV$59,[57]BOP!#REF!,[57]BOP!#REF!,[57]BOP!$A$79:$IV$79,[57]BOP!$A$81:$IV$88,[57]BOP!#REF!,[57]BOP!#REF!</definedName>
    <definedName name="Z_49B0A4BC_963B_11D1_BFD1_00A02466B680_.wvu.Rows" localSheetId="59" hidden="1">[57]BOP!$A$36:$IV$36,[57]BOP!$A$44:$IV$44,[57]BOP!$A$59:$IV$59,[57]BOP!#REF!,[57]BOP!#REF!,[57]BOP!$A$79:$IV$79,[57]BOP!$A$81:$IV$88,[57]BOP!#REF!,[57]BOP!#REF!</definedName>
    <definedName name="Z_49B0A4BC_963B_11D1_BFD1_00A02466B680_.wvu.Rows" hidden="1">[57]BOP!$A$36:$IV$36,[57]BOP!$A$44:$IV$44,[57]BOP!$A$59:$IV$59,[57]BOP!#REF!,[57]BOP!#REF!,[57]BOP!$A$79:$IV$79,[57]BOP!$A$81:$IV$88,[57]BOP!#REF!,[57]BOP!#REF!</definedName>
    <definedName name="Z_49B0A4BD_963B_11D1_BFD1_00A02466B680_.wvu.Rows" localSheetId="46" hidden="1">[57]BOP!$A$36:$IV$36,[57]BOP!$A$44:$IV$44,[57]BOP!$A$59:$IV$59,[57]BOP!#REF!,[57]BOP!#REF!,[57]BOP!$A$79:$IV$79</definedName>
    <definedName name="Z_49B0A4BD_963B_11D1_BFD1_00A02466B680_.wvu.Rows" localSheetId="59" hidden="1">[57]BOP!$A$36:$IV$36,[57]BOP!$A$44:$IV$44,[57]BOP!$A$59:$IV$59,[57]BOP!#REF!,[57]BOP!#REF!,[57]BOP!$A$79:$IV$79</definedName>
    <definedName name="Z_49B0A4BD_963B_11D1_BFD1_00A02466B680_.wvu.Rows" hidden="1">[57]BOP!$A$36:$IV$36,[57]BOP!$A$44:$IV$44,[57]BOP!$A$59:$IV$59,[57]BOP!#REF!,[57]BOP!#REF!,[57]BOP!$A$79:$IV$79</definedName>
    <definedName name="Z_5F3A46A2_1A22_4FA5_A3C5_1DEBD8BB3B53_.wvu.Cols" localSheetId="46" hidden="1">#REF!</definedName>
    <definedName name="Z_5F3A46A2_1A22_4FA5_A3C5_1DEBD8BB3B53_.wvu.Cols" localSheetId="57" hidden="1">#REF!</definedName>
    <definedName name="Z_5F3A46A2_1A22_4FA5_A3C5_1DEBD8BB3B53_.wvu.Cols" localSheetId="59" hidden="1">#REF!</definedName>
    <definedName name="Z_5F3A46A2_1A22_4FA5_A3C5_1DEBD8BB3B53_.wvu.Cols" hidden="1">#REF!</definedName>
    <definedName name="Z_5F3A46A2_1A22_4FA5_A3C5_1DEBD8BB3B53_.wvu.PrintArea" localSheetId="46" hidden="1">#REF!</definedName>
    <definedName name="Z_5F3A46A2_1A22_4FA5_A3C5_1DEBD8BB3B53_.wvu.PrintArea" localSheetId="57" hidden="1">#REF!</definedName>
    <definedName name="Z_5F3A46A2_1A22_4FA5_A3C5_1DEBD8BB3B53_.wvu.PrintArea" localSheetId="59" hidden="1">#REF!</definedName>
    <definedName name="Z_5F3A46A2_1A22_4FA5_A3C5_1DEBD8BB3B53_.wvu.PrintArea" hidden="1">#REF!</definedName>
    <definedName name="Z_5F3A46A2_1A22_4FA5_A3C5_1DEBD8BB3B53_.wvu.PrintTitles" localSheetId="46" hidden="1">#REF!</definedName>
    <definedName name="Z_5F3A46A2_1A22_4FA5_A3C5_1DEBD8BB3B53_.wvu.PrintTitles" localSheetId="57" hidden="1">#REF!</definedName>
    <definedName name="Z_5F3A46A2_1A22_4FA5_A3C5_1DEBD8BB3B53_.wvu.PrintTitles" localSheetId="59" hidden="1">#REF!</definedName>
    <definedName name="Z_5F3A46A2_1A22_4FA5_A3C5_1DEBD8BB3B53_.wvu.PrintTitles" hidden="1">#REF!</definedName>
    <definedName name="Z_5F3A46A2_1A22_4FA5_A3C5_1DEBD8BB3B53_.wvu.Rows" localSheetId="46" hidden="1">#REF!</definedName>
    <definedName name="Z_5F3A46A2_1A22_4FA5_A3C5_1DEBD8BB3B53_.wvu.Rows" localSheetId="57" hidden="1">#REF!</definedName>
    <definedName name="Z_5F3A46A2_1A22_4FA5_A3C5_1DEBD8BB3B53_.wvu.Rows" localSheetId="59" hidden="1">#REF!</definedName>
    <definedName name="Z_5F3A46A2_1A22_4FA5_A3C5_1DEBD8BB3B53_.wvu.Rows" hidden="1">#REF!</definedName>
    <definedName name="Z_65976840_70A2_11D2_BFD1_C1F7123CE332_.wvu.PrintTitles" hidden="1">[68]SUMMARY!$B$1:$D$65536,[68]SUMMARY!$A$3:$IV$5</definedName>
    <definedName name="Z_95224721_0485_11D4_BFD1_00508B5F4DA4_.wvu.Cols" localSheetId="46" hidden="1">#REF!</definedName>
    <definedName name="Z_95224721_0485_11D4_BFD1_00508B5F4DA4_.wvu.Cols" localSheetId="57" hidden="1">#REF!</definedName>
    <definedName name="Z_95224721_0485_11D4_BFD1_00508B5F4DA4_.wvu.Cols" localSheetId="59" hidden="1">#REF!</definedName>
    <definedName name="Z_95224721_0485_11D4_BFD1_00508B5F4DA4_.wvu.Cols" hidden="1">#REF!</definedName>
    <definedName name="Z_9E0C48F8_FFCC_11D1_98BA_00C04FC96ABD_.wvu.Rows" localSheetId="46" hidden="1">[57]BOP!$A$36:$IV$36,[57]BOP!$A$44:$IV$44,[57]BOP!$A$59:$IV$59,[57]BOP!#REF!,[57]BOP!#REF!,[57]BOP!$A$81:$IV$88</definedName>
    <definedName name="Z_9E0C48F8_FFCC_11D1_98BA_00C04FC96ABD_.wvu.Rows" localSheetId="59" hidden="1">[57]BOP!$A$36:$IV$36,[57]BOP!$A$44:$IV$44,[57]BOP!$A$59:$IV$59,[57]BOP!#REF!,[57]BOP!#REF!,[57]BOP!$A$81:$IV$88</definedName>
    <definedName name="Z_9E0C48F8_FFCC_11D1_98BA_00C04FC96ABD_.wvu.Rows" hidden="1">[57]BOP!$A$36:$IV$36,[57]BOP!$A$44:$IV$44,[57]BOP!$A$59:$IV$59,[57]BOP!#REF!,[57]BOP!#REF!,[57]BOP!$A$81:$IV$88</definedName>
    <definedName name="Z_9E0C48F9_FFCC_11D1_98BA_00C04FC96ABD_.wvu.Rows" localSheetId="46" hidden="1">[57]BOP!$A$36:$IV$36,[57]BOP!$A$44:$IV$44,[57]BOP!$A$59:$IV$59,[57]BOP!#REF!,[57]BOP!#REF!,[57]BOP!$A$81:$IV$88</definedName>
    <definedName name="Z_9E0C48F9_FFCC_11D1_98BA_00C04FC96ABD_.wvu.Rows" localSheetId="59" hidden="1">[57]BOP!$A$36:$IV$36,[57]BOP!$A$44:$IV$44,[57]BOP!$A$59:$IV$59,[57]BOP!#REF!,[57]BOP!#REF!,[57]BOP!$A$81:$IV$88</definedName>
    <definedName name="Z_9E0C48F9_FFCC_11D1_98BA_00C04FC96ABD_.wvu.Rows" hidden="1">[57]BOP!$A$36:$IV$36,[57]BOP!$A$44:$IV$44,[57]BOP!$A$59:$IV$59,[57]BOP!#REF!,[57]BOP!#REF!,[57]BOP!$A$81:$IV$88</definedName>
    <definedName name="Z_9E0C48FA_FFCC_11D1_98BA_00C04FC96ABD_.wvu.Rows" localSheetId="46" hidden="1">[57]BOP!$A$36:$IV$36,[57]BOP!$A$44:$IV$44,[57]BOP!$A$59:$IV$59,[57]BOP!#REF!,[57]BOP!#REF!,[57]BOP!$A$81:$IV$88</definedName>
    <definedName name="Z_9E0C48FA_FFCC_11D1_98BA_00C04FC96ABD_.wvu.Rows" localSheetId="59" hidden="1">[57]BOP!$A$36:$IV$36,[57]BOP!$A$44:$IV$44,[57]BOP!$A$59:$IV$59,[57]BOP!#REF!,[57]BOP!#REF!,[57]BOP!$A$81:$IV$88</definedName>
    <definedName name="Z_9E0C48FA_FFCC_11D1_98BA_00C04FC96ABD_.wvu.Rows" hidden="1">[57]BOP!$A$36:$IV$36,[57]BOP!$A$44:$IV$44,[57]BOP!$A$59:$IV$59,[57]BOP!#REF!,[57]BOP!#REF!,[57]BOP!$A$81:$IV$88</definedName>
    <definedName name="Z_9E0C48FB_FFCC_11D1_98BA_00C04FC96ABD_.wvu.Rows" localSheetId="46" hidden="1">[57]BOP!$A$36:$IV$36,[57]BOP!$A$44:$IV$44,[57]BOP!$A$59:$IV$59,[57]BOP!#REF!,[57]BOP!#REF!,[57]BOP!$A$81:$IV$88</definedName>
    <definedName name="Z_9E0C48FB_FFCC_11D1_98BA_00C04FC96ABD_.wvu.Rows" localSheetId="59" hidden="1">[57]BOP!$A$36:$IV$36,[57]BOP!$A$44:$IV$44,[57]BOP!$A$59:$IV$59,[57]BOP!#REF!,[57]BOP!#REF!,[57]BOP!$A$81:$IV$88</definedName>
    <definedName name="Z_9E0C48FB_FFCC_11D1_98BA_00C04FC96ABD_.wvu.Rows" hidden="1">[57]BOP!$A$36:$IV$36,[57]BOP!$A$44:$IV$44,[57]BOP!$A$59:$IV$59,[57]BOP!#REF!,[57]BOP!#REF!,[57]BOP!$A$81:$IV$88</definedName>
    <definedName name="Z_9E0C48FC_FFCC_11D1_98BA_00C04FC96ABD_.wvu.Rows" localSheetId="46" hidden="1">[57]BOP!$A$36:$IV$36,[57]BOP!$A$44:$IV$44,[57]BOP!$A$59:$IV$59,[57]BOP!#REF!,[57]BOP!#REF!,[57]BOP!$A$79:$IV$79,[57]BOP!$A$81:$IV$88,[57]BOP!#REF!</definedName>
    <definedName name="Z_9E0C48FC_FFCC_11D1_98BA_00C04FC96ABD_.wvu.Rows" localSheetId="59" hidden="1">[57]BOP!$A$36:$IV$36,[57]BOP!$A$44:$IV$44,[57]BOP!$A$59:$IV$59,[57]BOP!#REF!,[57]BOP!#REF!,[57]BOP!$A$79:$IV$79,[57]BOP!$A$81:$IV$88,[57]BOP!#REF!</definedName>
    <definedName name="Z_9E0C48FC_FFCC_11D1_98BA_00C04FC96ABD_.wvu.Rows" hidden="1">[57]BOP!$A$36:$IV$36,[57]BOP!$A$44:$IV$44,[57]BOP!$A$59:$IV$59,[57]BOP!#REF!,[57]BOP!#REF!,[57]BOP!$A$79:$IV$79,[57]BOP!$A$81:$IV$88,[57]BOP!#REF!</definedName>
    <definedName name="Z_9E0C48FD_FFCC_11D1_98BA_00C04FC96ABD_.wvu.Rows" localSheetId="46" hidden="1">[57]BOP!$A$36:$IV$36,[57]BOP!$A$44:$IV$44,[57]BOP!$A$59:$IV$59,[57]BOP!#REF!,[57]BOP!#REF!,[57]BOP!$A$79:$IV$79,[57]BOP!$A$81:$IV$88</definedName>
    <definedName name="Z_9E0C48FD_FFCC_11D1_98BA_00C04FC96ABD_.wvu.Rows" localSheetId="59" hidden="1">[57]BOP!$A$36:$IV$36,[57]BOP!$A$44:$IV$44,[57]BOP!$A$59:$IV$59,[57]BOP!#REF!,[57]BOP!#REF!,[57]BOP!$A$79:$IV$79,[57]BOP!$A$81:$IV$88</definedName>
    <definedName name="Z_9E0C48FD_FFCC_11D1_98BA_00C04FC96ABD_.wvu.Rows" hidden="1">[57]BOP!$A$36:$IV$36,[57]BOP!$A$44:$IV$44,[57]BOP!$A$59:$IV$59,[57]BOP!#REF!,[57]BOP!#REF!,[57]BOP!$A$79:$IV$79,[57]BOP!$A$81:$IV$88</definedName>
    <definedName name="Z_9E0C48FE_FFCC_11D1_98BA_00C04FC96ABD_.wvu.Rows" localSheetId="46" hidden="1">[57]BOP!$A$36:$IV$36,[57]BOP!$A$44:$IV$44,[57]BOP!$A$59:$IV$59,[57]BOP!#REF!,[57]BOP!#REF!,[57]BOP!$A$79:$IV$79,[57]BOP!#REF!</definedName>
    <definedName name="Z_9E0C48FE_FFCC_11D1_98BA_00C04FC96ABD_.wvu.Rows" localSheetId="59" hidden="1">[57]BOP!$A$36:$IV$36,[57]BOP!$A$44:$IV$44,[57]BOP!$A$59:$IV$59,[57]BOP!#REF!,[57]BOP!#REF!,[57]BOP!$A$79:$IV$79,[57]BOP!#REF!</definedName>
    <definedName name="Z_9E0C48FE_FFCC_11D1_98BA_00C04FC96ABD_.wvu.Rows" hidden="1">[57]BOP!$A$36:$IV$36,[57]BOP!$A$44:$IV$44,[57]BOP!$A$59:$IV$59,[57]BOP!#REF!,[57]BOP!#REF!,[57]BOP!$A$79:$IV$79,[57]BOP!#REF!</definedName>
    <definedName name="Z_9E0C48FF_FFCC_11D1_98BA_00C04FC96ABD_.wvu.Rows" localSheetId="46" hidden="1">[57]BOP!$A$36:$IV$36,[57]BOP!$A$44:$IV$44,[57]BOP!$A$59:$IV$59,[57]BOP!#REF!,[57]BOP!#REF!,[57]BOP!$A$79:$IV$79,[57]BOP!$A$81:$IV$88,[57]BOP!#REF!</definedName>
    <definedName name="Z_9E0C48FF_FFCC_11D1_98BA_00C04FC96ABD_.wvu.Rows" localSheetId="59" hidden="1">[57]BOP!$A$36:$IV$36,[57]BOP!$A$44:$IV$44,[57]BOP!$A$59:$IV$59,[57]BOP!#REF!,[57]BOP!#REF!,[57]BOP!$A$79:$IV$79,[57]BOP!$A$81:$IV$88,[57]BOP!#REF!</definedName>
    <definedName name="Z_9E0C48FF_FFCC_11D1_98BA_00C04FC96ABD_.wvu.Rows" hidden="1">[57]BOP!$A$36:$IV$36,[57]BOP!$A$44:$IV$44,[57]BOP!$A$59:$IV$59,[57]BOP!#REF!,[57]BOP!#REF!,[57]BOP!$A$79:$IV$79,[57]BOP!$A$81:$IV$88,[57]BOP!#REF!</definedName>
    <definedName name="Z_9E0C4900_FFCC_11D1_98BA_00C04FC96ABD_.wvu.Rows" localSheetId="46" hidden="1">[57]BOP!$A$36:$IV$36,[57]BOP!$A$44:$IV$44,[57]BOP!$A$59:$IV$59,[57]BOP!#REF!,[57]BOP!#REF!,[57]BOP!$A$79:$IV$79,[57]BOP!$A$81:$IV$88,[57]BOP!#REF!</definedName>
    <definedName name="Z_9E0C4900_FFCC_11D1_98BA_00C04FC96ABD_.wvu.Rows" localSheetId="59" hidden="1">[57]BOP!$A$36:$IV$36,[57]BOP!$A$44:$IV$44,[57]BOP!$A$59:$IV$59,[57]BOP!#REF!,[57]BOP!#REF!,[57]BOP!$A$79:$IV$79,[57]BOP!$A$81:$IV$88,[57]BOP!#REF!</definedName>
    <definedName name="Z_9E0C4900_FFCC_11D1_98BA_00C04FC96ABD_.wvu.Rows" hidden="1">[57]BOP!$A$36:$IV$36,[57]BOP!$A$44:$IV$44,[57]BOP!$A$59:$IV$59,[57]BOP!#REF!,[57]BOP!#REF!,[57]BOP!$A$79:$IV$79,[57]BOP!$A$81:$IV$88,[57]BOP!#REF!</definedName>
    <definedName name="Z_9E0C4901_FFCC_11D1_98BA_00C04FC96ABD_.wvu.Rows" localSheetId="46" hidden="1">[57]BOP!$A$36:$IV$36,[57]BOP!$A$44:$IV$44,[57]BOP!$A$59:$IV$59,[57]BOP!#REF!,[57]BOP!#REF!,[57]BOP!$A$79:$IV$79,[57]BOP!$A$81:$IV$88,[57]BOP!#REF!</definedName>
    <definedName name="Z_9E0C4901_FFCC_11D1_98BA_00C04FC96ABD_.wvu.Rows" localSheetId="59" hidden="1">[57]BOP!$A$36:$IV$36,[57]BOP!$A$44:$IV$44,[57]BOP!$A$59:$IV$59,[57]BOP!#REF!,[57]BOP!#REF!,[57]BOP!$A$79:$IV$79,[57]BOP!$A$81:$IV$88,[57]BOP!#REF!</definedName>
    <definedName name="Z_9E0C4901_FFCC_11D1_98BA_00C04FC96ABD_.wvu.Rows" hidden="1">[57]BOP!$A$36:$IV$36,[57]BOP!$A$44:$IV$44,[57]BOP!$A$59:$IV$59,[57]BOP!#REF!,[57]BOP!#REF!,[57]BOP!$A$79:$IV$79,[57]BOP!$A$81:$IV$88,[57]BOP!#REF!</definedName>
    <definedName name="Z_9E0C4903_FFCC_11D1_98BA_00C04FC96ABD_.wvu.Rows" localSheetId="46" hidden="1">[57]BOP!$A$36:$IV$36,[57]BOP!$A$44:$IV$44,[57]BOP!$A$59:$IV$59,[57]BOP!#REF!,[57]BOP!#REF!,[57]BOP!$A$79:$IV$79,[57]BOP!$A$81:$IV$88,[57]BOP!#REF!,[57]BOP!#REF!</definedName>
    <definedName name="Z_9E0C4903_FFCC_11D1_98BA_00C04FC96ABD_.wvu.Rows" localSheetId="59" hidden="1">[57]BOP!$A$36:$IV$36,[57]BOP!$A$44:$IV$44,[57]BOP!$A$59:$IV$59,[57]BOP!#REF!,[57]BOP!#REF!,[57]BOP!$A$79:$IV$79,[57]BOP!$A$81:$IV$88,[57]BOP!#REF!,[57]BOP!#REF!</definedName>
    <definedName name="Z_9E0C4903_FFCC_11D1_98BA_00C04FC96ABD_.wvu.Rows" hidden="1">[57]BOP!$A$36:$IV$36,[57]BOP!$A$44:$IV$44,[57]BOP!$A$59:$IV$59,[57]BOP!#REF!,[57]BOP!#REF!,[57]BOP!$A$79:$IV$79,[57]BOP!$A$81:$IV$88,[57]BOP!#REF!,[57]BOP!#REF!</definedName>
    <definedName name="Z_9E0C4904_FFCC_11D1_98BA_00C04FC96ABD_.wvu.Rows" localSheetId="46" hidden="1">[57]BOP!$A$36:$IV$36,[57]BOP!$A$44:$IV$44,[57]BOP!$A$59:$IV$59,[57]BOP!#REF!,[57]BOP!#REF!,[57]BOP!$A$79:$IV$79,[57]BOP!$A$81:$IV$88,[57]BOP!#REF!,[57]BOP!#REF!</definedName>
    <definedName name="Z_9E0C4904_FFCC_11D1_98BA_00C04FC96ABD_.wvu.Rows" localSheetId="59" hidden="1">[57]BOP!$A$36:$IV$36,[57]BOP!$A$44:$IV$44,[57]BOP!$A$59:$IV$59,[57]BOP!#REF!,[57]BOP!#REF!,[57]BOP!$A$79:$IV$79,[57]BOP!$A$81:$IV$88,[57]BOP!#REF!,[57]BOP!#REF!</definedName>
    <definedName name="Z_9E0C4904_FFCC_11D1_98BA_00C04FC96ABD_.wvu.Rows" hidden="1">[57]BOP!$A$36:$IV$36,[57]BOP!$A$44:$IV$44,[57]BOP!$A$59:$IV$59,[57]BOP!#REF!,[57]BOP!#REF!,[57]BOP!$A$79:$IV$79,[57]BOP!$A$81:$IV$88,[57]BOP!#REF!,[57]BOP!#REF!</definedName>
    <definedName name="Z_9E0C4905_FFCC_11D1_98BA_00C04FC96ABD_.wvu.Rows" localSheetId="46" hidden="1">[57]BOP!$A$36:$IV$36,[57]BOP!$A$44:$IV$44,[57]BOP!$A$59:$IV$59,[57]BOP!#REF!,[57]BOP!#REF!,[57]BOP!$A$79:$IV$79</definedName>
    <definedName name="Z_9E0C4905_FFCC_11D1_98BA_00C04FC96ABD_.wvu.Rows" localSheetId="59" hidden="1">[57]BOP!$A$36:$IV$36,[57]BOP!$A$44:$IV$44,[57]BOP!$A$59:$IV$59,[57]BOP!#REF!,[57]BOP!#REF!,[57]BOP!$A$79:$IV$79</definedName>
    <definedName name="Z_9E0C4905_FFCC_11D1_98BA_00C04FC96ABD_.wvu.Rows" hidden="1">[57]BOP!$A$36:$IV$36,[57]BOP!$A$44:$IV$44,[57]BOP!$A$59:$IV$59,[57]BOP!#REF!,[57]BOP!#REF!,[57]BOP!$A$79:$IV$79</definedName>
    <definedName name="Z_B424DD41_AAD0_11D2_BFD1_00A02466506E_.wvu.PrintTitles" hidden="1">[68]SUMMARY!$B$1:$D$65536,[68]SUMMARY!$A$3:$IV$5</definedName>
    <definedName name="Z_BC2BFA12_1C91_11D2_BFD2_00A02466506E_.wvu.PrintTitles" hidden="1">[68]SUMMARY!$B$1:$D$65536,[68]SUMMARY!$A$3:$IV$5</definedName>
    <definedName name="Z_C21FAE85_013A_11D2_98BD_00C04FC96ABD_.wvu.Rows" localSheetId="46" hidden="1">[57]BOP!$A$36:$IV$36,[57]BOP!$A$44:$IV$44,[57]BOP!$A$59:$IV$59,[57]BOP!#REF!,[57]BOP!#REF!,[57]BOP!$A$81:$IV$88</definedName>
    <definedName name="Z_C21FAE85_013A_11D2_98BD_00C04FC96ABD_.wvu.Rows" localSheetId="59" hidden="1">[57]BOP!$A$36:$IV$36,[57]BOP!$A$44:$IV$44,[57]BOP!$A$59:$IV$59,[57]BOP!#REF!,[57]BOP!#REF!,[57]BOP!$A$81:$IV$88</definedName>
    <definedName name="Z_C21FAE85_013A_11D2_98BD_00C04FC96ABD_.wvu.Rows" hidden="1">[57]BOP!$A$36:$IV$36,[57]BOP!$A$44:$IV$44,[57]BOP!$A$59:$IV$59,[57]BOP!#REF!,[57]BOP!#REF!,[57]BOP!$A$81:$IV$88</definedName>
    <definedName name="Z_C21FAE86_013A_11D2_98BD_00C04FC96ABD_.wvu.Rows" localSheetId="46" hidden="1">[57]BOP!$A$36:$IV$36,[57]BOP!$A$44:$IV$44,[57]BOP!$A$59:$IV$59,[57]BOP!#REF!,[57]BOP!#REF!,[57]BOP!$A$81:$IV$88</definedName>
    <definedName name="Z_C21FAE86_013A_11D2_98BD_00C04FC96ABD_.wvu.Rows" localSheetId="59" hidden="1">[57]BOP!$A$36:$IV$36,[57]BOP!$A$44:$IV$44,[57]BOP!$A$59:$IV$59,[57]BOP!#REF!,[57]BOP!#REF!,[57]BOP!$A$81:$IV$88</definedName>
    <definedName name="Z_C21FAE86_013A_11D2_98BD_00C04FC96ABD_.wvu.Rows" hidden="1">[57]BOP!$A$36:$IV$36,[57]BOP!$A$44:$IV$44,[57]BOP!$A$59:$IV$59,[57]BOP!#REF!,[57]BOP!#REF!,[57]BOP!$A$81:$IV$88</definedName>
    <definedName name="Z_C21FAE87_013A_11D2_98BD_00C04FC96ABD_.wvu.Rows" localSheetId="46" hidden="1">[57]BOP!$A$36:$IV$36,[57]BOP!$A$44:$IV$44,[57]BOP!$A$59:$IV$59,[57]BOP!#REF!,[57]BOP!#REF!,[57]BOP!$A$81:$IV$88</definedName>
    <definedName name="Z_C21FAE87_013A_11D2_98BD_00C04FC96ABD_.wvu.Rows" localSheetId="59" hidden="1">[57]BOP!$A$36:$IV$36,[57]BOP!$A$44:$IV$44,[57]BOP!$A$59:$IV$59,[57]BOP!#REF!,[57]BOP!#REF!,[57]BOP!$A$81:$IV$88</definedName>
    <definedName name="Z_C21FAE87_013A_11D2_98BD_00C04FC96ABD_.wvu.Rows" hidden="1">[57]BOP!$A$36:$IV$36,[57]BOP!$A$44:$IV$44,[57]BOP!$A$59:$IV$59,[57]BOP!#REF!,[57]BOP!#REF!,[57]BOP!$A$81:$IV$88</definedName>
    <definedName name="Z_C21FAE88_013A_11D2_98BD_00C04FC96ABD_.wvu.Rows" localSheetId="46" hidden="1">[57]BOP!$A$36:$IV$36,[57]BOP!$A$44:$IV$44,[57]BOP!$A$59:$IV$59,[57]BOP!#REF!,[57]BOP!#REF!,[57]BOP!$A$81:$IV$88</definedName>
    <definedName name="Z_C21FAE88_013A_11D2_98BD_00C04FC96ABD_.wvu.Rows" localSheetId="59" hidden="1">[57]BOP!$A$36:$IV$36,[57]BOP!$A$44:$IV$44,[57]BOP!$A$59:$IV$59,[57]BOP!#REF!,[57]BOP!#REF!,[57]BOP!$A$81:$IV$88</definedName>
    <definedName name="Z_C21FAE88_013A_11D2_98BD_00C04FC96ABD_.wvu.Rows" hidden="1">[57]BOP!$A$36:$IV$36,[57]BOP!$A$44:$IV$44,[57]BOP!$A$59:$IV$59,[57]BOP!#REF!,[57]BOP!#REF!,[57]BOP!$A$81:$IV$88</definedName>
    <definedName name="Z_C21FAE89_013A_11D2_98BD_00C04FC96ABD_.wvu.Rows" localSheetId="46" hidden="1">[57]BOP!$A$36:$IV$36,[57]BOP!$A$44:$IV$44,[57]BOP!$A$59:$IV$59,[57]BOP!#REF!,[57]BOP!#REF!,[57]BOP!$A$79:$IV$79,[57]BOP!$A$81:$IV$88,[57]BOP!#REF!</definedName>
    <definedName name="Z_C21FAE89_013A_11D2_98BD_00C04FC96ABD_.wvu.Rows" localSheetId="59" hidden="1">[57]BOP!$A$36:$IV$36,[57]BOP!$A$44:$IV$44,[57]BOP!$A$59:$IV$59,[57]BOP!#REF!,[57]BOP!#REF!,[57]BOP!$A$79:$IV$79,[57]BOP!$A$81:$IV$88,[57]BOP!#REF!</definedName>
    <definedName name="Z_C21FAE89_013A_11D2_98BD_00C04FC96ABD_.wvu.Rows" hidden="1">[57]BOP!$A$36:$IV$36,[57]BOP!$A$44:$IV$44,[57]BOP!$A$59:$IV$59,[57]BOP!#REF!,[57]BOP!#REF!,[57]BOP!$A$79:$IV$79,[57]BOP!$A$81:$IV$88,[57]BOP!#REF!</definedName>
    <definedName name="Z_C21FAE8A_013A_11D2_98BD_00C04FC96ABD_.wvu.Rows" localSheetId="46" hidden="1">[57]BOP!$A$36:$IV$36,[57]BOP!$A$44:$IV$44,[57]BOP!$A$59:$IV$59,[57]BOP!#REF!,[57]BOP!#REF!,[57]BOP!$A$79:$IV$79,[57]BOP!$A$81:$IV$88</definedName>
    <definedName name="Z_C21FAE8A_013A_11D2_98BD_00C04FC96ABD_.wvu.Rows" localSheetId="59" hidden="1">[57]BOP!$A$36:$IV$36,[57]BOP!$A$44:$IV$44,[57]BOP!$A$59:$IV$59,[57]BOP!#REF!,[57]BOP!#REF!,[57]BOP!$A$79:$IV$79,[57]BOP!$A$81:$IV$88</definedName>
    <definedName name="Z_C21FAE8A_013A_11D2_98BD_00C04FC96ABD_.wvu.Rows" hidden="1">[57]BOP!$A$36:$IV$36,[57]BOP!$A$44:$IV$44,[57]BOP!$A$59:$IV$59,[57]BOP!#REF!,[57]BOP!#REF!,[57]BOP!$A$79:$IV$79,[57]BOP!$A$81:$IV$88</definedName>
    <definedName name="Z_C21FAE8B_013A_11D2_98BD_00C04FC96ABD_.wvu.Rows" localSheetId="46" hidden="1">[57]BOP!$A$36:$IV$36,[57]BOP!$A$44:$IV$44,[57]BOP!$A$59:$IV$59,[57]BOP!#REF!,[57]BOP!#REF!,[57]BOP!$A$79:$IV$79,[57]BOP!#REF!</definedName>
    <definedName name="Z_C21FAE8B_013A_11D2_98BD_00C04FC96ABD_.wvu.Rows" localSheetId="59" hidden="1">[57]BOP!$A$36:$IV$36,[57]BOP!$A$44:$IV$44,[57]BOP!$A$59:$IV$59,[57]BOP!#REF!,[57]BOP!#REF!,[57]BOP!$A$79:$IV$79,[57]BOP!#REF!</definedName>
    <definedName name="Z_C21FAE8B_013A_11D2_98BD_00C04FC96ABD_.wvu.Rows" hidden="1">[57]BOP!$A$36:$IV$36,[57]BOP!$A$44:$IV$44,[57]BOP!$A$59:$IV$59,[57]BOP!#REF!,[57]BOP!#REF!,[57]BOP!$A$79:$IV$79,[57]BOP!#REF!</definedName>
    <definedName name="Z_C21FAE8C_013A_11D2_98BD_00C04FC96ABD_.wvu.Rows" localSheetId="46" hidden="1">[57]BOP!$A$36:$IV$36,[57]BOP!$A$44:$IV$44,[57]BOP!$A$59:$IV$59,[57]BOP!#REF!,[57]BOP!#REF!,[57]BOP!$A$79:$IV$79,[57]BOP!$A$81:$IV$88,[57]BOP!#REF!</definedName>
    <definedName name="Z_C21FAE8C_013A_11D2_98BD_00C04FC96ABD_.wvu.Rows" localSheetId="59" hidden="1">[57]BOP!$A$36:$IV$36,[57]BOP!$A$44:$IV$44,[57]BOP!$A$59:$IV$59,[57]BOP!#REF!,[57]BOP!#REF!,[57]BOP!$A$79:$IV$79,[57]BOP!$A$81:$IV$88,[57]BOP!#REF!</definedName>
    <definedName name="Z_C21FAE8C_013A_11D2_98BD_00C04FC96ABD_.wvu.Rows" hidden="1">[57]BOP!$A$36:$IV$36,[57]BOP!$A$44:$IV$44,[57]BOP!$A$59:$IV$59,[57]BOP!#REF!,[57]BOP!#REF!,[57]BOP!$A$79:$IV$79,[57]BOP!$A$81:$IV$88,[57]BOP!#REF!</definedName>
    <definedName name="Z_C21FAE8D_013A_11D2_98BD_00C04FC96ABD_.wvu.Rows" localSheetId="46" hidden="1">[57]BOP!$A$36:$IV$36,[57]BOP!$A$44:$IV$44,[57]BOP!$A$59:$IV$59,[57]BOP!#REF!,[57]BOP!#REF!,[57]BOP!$A$79:$IV$79,[57]BOP!$A$81:$IV$88,[57]BOP!#REF!</definedName>
    <definedName name="Z_C21FAE8D_013A_11D2_98BD_00C04FC96ABD_.wvu.Rows" localSheetId="59" hidden="1">[57]BOP!$A$36:$IV$36,[57]BOP!$A$44:$IV$44,[57]BOP!$A$59:$IV$59,[57]BOP!#REF!,[57]BOP!#REF!,[57]BOP!$A$79:$IV$79,[57]BOP!$A$81:$IV$88,[57]BOP!#REF!</definedName>
    <definedName name="Z_C21FAE8D_013A_11D2_98BD_00C04FC96ABD_.wvu.Rows" hidden="1">[57]BOP!$A$36:$IV$36,[57]BOP!$A$44:$IV$44,[57]BOP!$A$59:$IV$59,[57]BOP!#REF!,[57]BOP!#REF!,[57]BOP!$A$79:$IV$79,[57]BOP!$A$81:$IV$88,[57]BOP!#REF!</definedName>
    <definedName name="Z_C21FAE8E_013A_11D2_98BD_00C04FC96ABD_.wvu.Rows" localSheetId="46" hidden="1">[57]BOP!$A$36:$IV$36,[57]BOP!$A$44:$IV$44,[57]BOP!$A$59:$IV$59,[57]BOP!#REF!,[57]BOP!#REF!,[57]BOP!$A$79:$IV$79,[57]BOP!$A$81:$IV$88,[57]BOP!#REF!</definedName>
    <definedName name="Z_C21FAE8E_013A_11D2_98BD_00C04FC96ABD_.wvu.Rows" localSheetId="59" hidden="1">[57]BOP!$A$36:$IV$36,[57]BOP!$A$44:$IV$44,[57]BOP!$A$59:$IV$59,[57]BOP!#REF!,[57]BOP!#REF!,[57]BOP!$A$79:$IV$79,[57]BOP!$A$81:$IV$88,[57]BOP!#REF!</definedName>
    <definedName name="Z_C21FAE8E_013A_11D2_98BD_00C04FC96ABD_.wvu.Rows" hidden="1">[57]BOP!$A$36:$IV$36,[57]BOP!$A$44:$IV$44,[57]BOP!$A$59:$IV$59,[57]BOP!#REF!,[57]BOP!#REF!,[57]BOP!$A$79:$IV$79,[57]BOP!$A$81:$IV$88,[57]BOP!#REF!</definedName>
    <definedName name="Z_C21FAE90_013A_11D2_98BD_00C04FC96ABD_.wvu.Rows" localSheetId="46" hidden="1">[57]BOP!$A$36:$IV$36,[57]BOP!$A$44:$IV$44,[57]BOP!$A$59:$IV$59,[57]BOP!#REF!,[57]BOP!#REF!,[57]BOP!$A$79:$IV$79,[57]BOP!$A$81:$IV$88,[57]BOP!#REF!,[57]BOP!#REF!</definedName>
    <definedName name="Z_C21FAE90_013A_11D2_98BD_00C04FC96ABD_.wvu.Rows" localSheetId="59" hidden="1">[57]BOP!$A$36:$IV$36,[57]BOP!$A$44:$IV$44,[57]BOP!$A$59:$IV$59,[57]BOP!#REF!,[57]BOP!#REF!,[57]BOP!$A$79:$IV$79,[57]BOP!$A$81:$IV$88,[57]BOP!#REF!,[57]BOP!#REF!</definedName>
    <definedName name="Z_C21FAE90_013A_11D2_98BD_00C04FC96ABD_.wvu.Rows" hidden="1">[57]BOP!$A$36:$IV$36,[57]BOP!$A$44:$IV$44,[57]BOP!$A$59:$IV$59,[57]BOP!#REF!,[57]BOP!#REF!,[57]BOP!$A$79:$IV$79,[57]BOP!$A$81:$IV$88,[57]BOP!#REF!,[57]BOP!#REF!</definedName>
    <definedName name="Z_C21FAE91_013A_11D2_98BD_00C04FC96ABD_.wvu.Rows" localSheetId="46" hidden="1">[57]BOP!$A$36:$IV$36,[57]BOP!$A$44:$IV$44,[57]BOP!$A$59:$IV$59,[57]BOP!#REF!,[57]BOP!#REF!,[57]BOP!$A$79:$IV$79,[57]BOP!$A$81:$IV$88,[57]BOP!#REF!,[57]BOP!#REF!</definedName>
    <definedName name="Z_C21FAE91_013A_11D2_98BD_00C04FC96ABD_.wvu.Rows" localSheetId="59" hidden="1">[57]BOP!$A$36:$IV$36,[57]BOP!$A$44:$IV$44,[57]BOP!$A$59:$IV$59,[57]BOP!#REF!,[57]BOP!#REF!,[57]BOP!$A$79:$IV$79,[57]BOP!$A$81:$IV$88,[57]BOP!#REF!,[57]BOP!#REF!</definedName>
    <definedName name="Z_C21FAE91_013A_11D2_98BD_00C04FC96ABD_.wvu.Rows" hidden="1">[57]BOP!$A$36:$IV$36,[57]BOP!$A$44:$IV$44,[57]BOP!$A$59:$IV$59,[57]BOP!#REF!,[57]BOP!#REF!,[57]BOP!$A$79:$IV$79,[57]BOP!$A$81:$IV$88,[57]BOP!#REF!,[57]BOP!#REF!</definedName>
    <definedName name="Z_C21FAE92_013A_11D2_98BD_00C04FC96ABD_.wvu.Rows" localSheetId="46" hidden="1">[57]BOP!$A$36:$IV$36,[57]BOP!$A$44:$IV$44,[57]BOP!$A$59:$IV$59,[57]BOP!#REF!,[57]BOP!#REF!,[57]BOP!$A$79:$IV$79</definedName>
    <definedName name="Z_C21FAE92_013A_11D2_98BD_00C04FC96ABD_.wvu.Rows" localSheetId="59" hidden="1">[57]BOP!$A$36:$IV$36,[57]BOP!$A$44:$IV$44,[57]BOP!$A$59:$IV$59,[57]BOP!#REF!,[57]BOP!#REF!,[57]BOP!$A$79:$IV$79</definedName>
    <definedName name="Z_C21FAE92_013A_11D2_98BD_00C04FC96ABD_.wvu.Rows" hidden="1">[57]BOP!$A$36:$IV$36,[57]BOP!$A$44:$IV$44,[57]BOP!$A$59:$IV$59,[57]BOP!#REF!,[57]BOP!#REF!,[57]BOP!$A$79:$IV$79</definedName>
    <definedName name="Z_CF25EF4A_FFAB_11D1_98B7_00C04FC96ABD_.wvu.Rows" localSheetId="46" hidden="1">[57]BOP!$A$36:$IV$36,[57]BOP!$A$44:$IV$44,[57]BOP!$A$59:$IV$59,[57]BOP!#REF!,[57]BOP!#REF!,[57]BOP!$A$81:$IV$88</definedName>
    <definedName name="Z_CF25EF4A_FFAB_11D1_98B7_00C04FC96ABD_.wvu.Rows" localSheetId="59" hidden="1">[57]BOP!$A$36:$IV$36,[57]BOP!$A$44:$IV$44,[57]BOP!$A$59:$IV$59,[57]BOP!#REF!,[57]BOP!#REF!,[57]BOP!$A$81:$IV$88</definedName>
    <definedName name="Z_CF25EF4A_FFAB_11D1_98B7_00C04FC96ABD_.wvu.Rows" hidden="1">[57]BOP!$A$36:$IV$36,[57]BOP!$A$44:$IV$44,[57]BOP!$A$59:$IV$59,[57]BOP!#REF!,[57]BOP!#REF!,[57]BOP!$A$81:$IV$88</definedName>
    <definedName name="Z_CF25EF4B_FFAB_11D1_98B7_00C04FC96ABD_.wvu.Rows" localSheetId="46" hidden="1">[57]BOP!$A$36:$IV$36,[57]BOP!$A$44:$IV$44,[57]BOP!$A$59:$IV$59,[57]BOP!#REF!,[57]BOP!#REF!,[57]BOP!$A$81:$IV$88</definedName>
    <definedName name="Z_CF25EF4B_FFAB_11D1_98B7_00C04FC96ABD_.wvu.Rows" localSheetId="59" hidden="1">[57]BOP!$A$36:$IV$36,[57]BOP!$A$44:$IV$44,[57]BOP!$A$59:$IV$59,[57]BOP!#REF!,[57]BOP!#REF!,[57]BOP!$A$81:$IV$88</definedName>
    <definedName name="Z_CF25EF4B_FFAB_11D1_98B7_00C04FC96ABD_.wvu.Rows" hidden="1">[57]BOP!$A$36:$IV$36,[57]BOP!$A$44:$IV$44,[57]BOP!$A$59:$IV$59,[57]BOP!#REF!,[57]BOP!#REF!,[57]BOP!$A$81:$IV$88</definedName>
    <definedName name="Z_CF25EF4C_FFAB_11D1_98B7_00C04FC96ABD_.wvu.Rows" localSheetId="46" hidden="1">[57]BOP!$A$36:$IV$36,[57]BOP!$A$44:$IV$44,[57]BOP!$A$59:$IV$59,[57]BOP!#REF!,[57]BOP!#REF!,[57]BOP!$A$81:$IV$88</definedName>
    <definedName name="Z_CF25EF4C_FFAB_11D1_98B7_00C04FC96ABD_.wvu.Rows" localSheetId="59" hidden="1">[57]BOP!$A$36:$IV$36,[57]BOP!$A$44:$IV$44,[57]BOP!$A$59:$IV$59,[57]BOP!#REF!,[57]BOP!#REF!,[57]BOP!$A$81:$IV$88</definedName>
    <definedName name="Z_CF25EF4C_FFAB_11D1_98B7_00C04FC96ABD_.wvu.Rows" hidden="1">[57]BOP!$A$36:$IV$36,[57]BOP!$A$44:$IV$44,[57]BOP!$A$59:$IV$59,[57]BOP!#REF!,[57]BOP!#REF!,[57]BOP!$A$81:$IV$88</definedName>
    <definedName name="Z_CF25EF4D_FFAB_11D1_98B7_00C04FC96ABD_.wvu.Rows" localSheetId="46" hidden="1">[57]BOP!$A$36:$IV$36,[57]BOP!$A$44:$IV$44,[57]BOP!$A$59:$IV$59,[57]BOP!#REF!,[57]BOP!#REF!,[57]BOP!$A$81:$IV$88</definedName>
    <definedName name="Z_CF25EF4D_FFAB_11D1_98B7_00C04FC96ABD_.wvu.Rows" localSheetId="59" hidden="1">[57]BOP!$A$36:$IV$36,[57]BOP!$A$44:$IV$44,[57]BOP!$A$59:$IV$59,[57]BOP!#REF!,[57]BOP!#REF!,[57]BOP!$A$81:$IV$88</definedName>
    <definedName name="Z_CF25EF4D_FFAB_11D1_98B7_00C04FC96ABD_.wvu.Rows" hidden="1">[57]BOP!$A$36:$IV$36,[57]BOP!$A$44:$IV$44,[57]BOP!$A$59:$IV$59,[57]BOP!#REF!,[57]BOP!#REF!,[57]BOP!$A$81:$IV$88</definedName>
    <definedName name="Z_CF25EF4E_FFAB_11D1_98B7_00C04FC96ABD_.wvu.Rows" localSheetId="46" hidden="1">[57]BOP!$A$36:$IV$36,[57]BOP!$A$44:$IV$44,[57]BOP!$A$59:$IV$59,[57]BOP!#REF!,[57]BOP!#REF!,[57]BOP!$A$79:$IV$79,[57]BOP!$A$81:$IV$88,[57]BOP!#REF!</definedName>
    <definedName name="Z_CF25EF4E_FFAB_11D1_98B7_00C04FC96ABD_.wvu.Rows" localSheetId="59" hidden="1">[57]BOP!$A$36:$IV$36,[57]BOP!$A$44:$IV$44,[57]BOP!$A$59:$IV$59,[57]BOP!#REF!,[57]BOP!#REF!,[57]BOP!$A$79:$IV$79,[57]BOP!$A$81:$IV$88,[57]BOP!#REF!</definedName>
    <definedName name="Z_CF25EF4E_FFAB_11D1_98B7_00C04FC96ABD_.wvu.Rows" hidden="1">[57]BOP!$A$36:$IV$36,[57]BOP!$A$44:$IV$44,[57]BOP!$A$59:$IV$59,[57]BOP!#REF!,[57]BOP!#REF!,[57]BOP!$A$79:$IV$79,[57]BOP!$A$81:$IV$88,[57]BOP!#REF!</definedName>
    <definedName name="Z_CF25EF4F_FFAB_11D1_98B7_00C04FC96ABD_.wvu.Rows" localSheetId="46" hidden="1">[57]BOP!$A$36:$IV$36,[57]BOP!$A$44:$IV$44,[57]BOP!$A$59:$IV$59,[57]BOP!#REF!,[57]BOP!#REF!,[57]BOP!$A$79:$IV$79,[57]BOP!$A$81:$IV$88</definedName>
    <definedName name="Z_CF25EF4F_FFAB_11D1_98B7_00C04FC96ABD_.wvu.Rows" localSheetId="59" hidden="1">[57]BOP!$A$36:$IV$36,[57]BOP!$A$44:$IV$44,[57]BOP!$A$59:$IV$59,[57]BOP!#REF!,[57]BOP!#REF!,[57]BOP!$A$79:$IV$79,[57]BOP!$A$81:$IV$88</definedName>
    <definedName name="Z_CF25EF4F_FFAB_11D1_98B7_00C04FC96ABD_.wvu.Rows" hidden="1">[57]BOP!$A$36:$IV$36,[57]BOP!$A$44:$IV$44,[57]BOP!$A$59:$IV$59,[57]BOP!#REF!,[57]BOP!#REF!,[57]BOP!$A$79:$IV$79,[57]BOP!$A$81:$IV$88</definedName>
    <definedName name="Z_CF25EF50_FFAB_11D1_98B7_00C04FC96ABD_.wvu.Rows" localSheetId="46" hidden="1">[57]BOP!$A$36:$IV$36,[57]BOP!$A$44:$IV$44,[57]BOP!$A$59:$IV$59,[57]BOP!#REF!,[57]BOP!#REF!,[57]BOP!$A$79:$IV$79,[57]BOP!#REF!</definedName>
    <definedName name="Z_CF25EF50_FFAB_11D1_98B7_00C04FC96ABD_.wvu.Rows" localSheetId="59" hidden="1">[57]BOP!$A$36:$IV$36,[57]BOP!$A$44:$IV$44,[57]BOP!$A$59:$IV$59,[57]BOP!#REF!,[57]BOP!#REF!,[57]BOP!$A$79:$IV$79,[57]BOP!#REF!</definedName>
    <definedName name="Z_CF25EF50_FFAB_11D1_98B7_00C04FC96ABD_.wvu.Rows" hidden="1">[57]BOP!$A$36:$IV$36,[57]BOP!$A$44:$IV$44,[57]BOP!$A$59:$IV$59,[57]BOP!#REF!,[57]BOP!#REF!,[57]BOP!$A$79:$IV$79,[57]BOP!#REF!</definedName>
    <definedName name="Z_CF25EF51_FFAB_11D1_98B7_00C04FC96ABD_.wvu.Rows" localSheetId="46" hidden="1">[57]BOP!$A$36:$IV$36,[57]BOP!$A$44:$IV$44,[57]BOP!$A$59:$IV$59,[57]BOP!#REF!,[57]BOP!#REF!,[57]BOP!$A$79:$IV$79,[57]BOP!$A$81:$IV$88,[57]BOP!#REF!</definedName>
    <definedName name="Z_CF25EF51_FFAB_11D1_98B7_00C04FC96ABD_.wvu.Rows" localSheetId="59" hidden="1">[57]BOP!$A$36:$IV$36,[57]BOP!$A$44:$IV$44,[57]BOP!$A$59:$IV$59,[57]BOP!#REF!,[57]BOP!#REF!,[57]BOP!$A$79:$IV$79,[57]BOP!$A$81:$IV$88,[57]BOP!#REF!</definedName>
    <definedName name="Z_CF25EF51_FFAB_11D1_98B7_00C04FC96ABD_.wvu.Rows" hidden="1">[57]BOP!$A$36:$IV$36,[57]BOP!$A$44:$IV$44,[57]BOP!$A$59:$IV$59,[57]BOP!#REF!,[57]BOP!#REF!,[57]BOP!$A$79:$IV$79,[57]BOP!$A$81:$IV$88,[57]BOP!#REF!</definedName>
    <definedName name="Z_CF25EF52_FFAB_11D1_98B7_00C04FC96ABD_.wvu.Rows" localSheetId="46" hidden="1">[57]BOP!$A$36:$IV$36,[57]BOP!$A$44:$IV$44,[57]BOP!$A$59:$IV$59,[57]BOP!#REF!,[57]BOP!#REF!,[57]BOP!$A$79:$IV$79,[57]BOP!$A$81:$IV$88,[57]BOP!#REF!</definedName>
    <definedName name="Z_CF25EF52_FFAB_11D1_98B7_00C04FC96ABD_.wvu.Rows" localSheetId="59" hidden="1">[57]BOP!$A$36:$IV$36,[57]BOP!$A$44:$IV$44,[57]BOP!$A$59:$IV$59,[57]BOP!#REF!,[57]BOP!#REF!,[57]BOP!$A$79:$IV$79,[57]BOP!$A$81:$IV$88,[57]BOP!#REF!</definedName>
    <definedName name="Z_CF25EF52_FFAB_11D1_98B7_00C04FC96ABD_.wvu.Rows" hidden="1">[57]BOP!$A$36:$IV$36,[57]BOP!$A$44:$IV$44,[57]BOP!$A$59:$IV$59,[57]BOP!#REF!,[57]BOP!#REF!,[57]BOP!$A$79:$IV$79,[57]BOP!$A$81:$IV$88,[57]BOP!#REF!</definedName>
    <definedName name="Z_CF25EF53_FFAB_11D1_98B7_00C04FC96ABD_.wvu.Rows" localSheetId="46" hidden="1">[57]BOP!$A$36:$IV$36,[57]BOP!$A$44:$IV$44,[57]BOP!$A$59:$IV$59,[57]BOP!#REF!,[57]BOP!#REF!,[57]BOP!$A$79:$IV$79,[57]BOP!$A$81:$IV$88,[57]BOP!#REF!</definedName>
    <definedName name="Z_CF25EF53_FFAB_11D1_98B7_00C04FC96ABD_.wvu.Rows" localSheetId="59" hidden="1">[57]BOP!$A$36:$IV$36,[57]BOP!$A$44:$IV$44,[57]BOP!$A$59:$IV$59,[57]BOP!#REF!,[57]BOP!#REF!,[57]BOP!$A$79:$IV$79,[57]BOP!$A$81:$IV$88,[57]BOP!#REF!</definedName>
    <definedName name="Z_CF25EF53_FFAB_11D1_98B7_00C04FC96ABD_.wvu.Rows" hidden="1">[57]BOP!$A$36:$IV$36,[57]BOP!$A$44:$IV$44,[57]BOP!$A$59:$IV$59,[57]BOP!#REF!,[57]BOP!#REF!,[57]BOP!$A$79:$IV$79,[57]BOP!$A$81:$IV$88,[57]BOP!#REF!</definedName>
    <definedName name="Z_CF25EF55_FFAB_11D1_98B7_00C04FC96ABD_.wvu.Rows" localSheetId="46" hidden="1">[57]BOP!$A$36:$IV$36,[57]BOP!$A$44:$IV$44,[57]BOP!$A$59:$IV$59,[57]BOP!#REF!,[57]BOP!#REF!,[57]BOP!$A$79:$IV$79,[57]BOP!$A$81:$IV$88,[57]BOP!#REF!,[57]BOP!#REF!</definedName>
    <definedName name="Z_CF25EF55_FFAB_11D1_98B7_00C04FC96ABD_.wvu.Rows" localSheetId="59" hidden="1">[57]BOP!$A$36:$IV$36,[57]BOP!$A$44:$IV$44,[57]BOP!$A$59:$IV$59,[57]BOP!#REF!,[57]BOP!#REF!,[57]BOP!$A$79:$IV$79,[57]BOP!$A$81:$IV$88,[57]BOP!#REF!,[57]BOP!#REF!</definedName>
    <definedName name="Z_CF25EF55_FFAB_11D1_98B7_00C04FC96ABD_.wvu.Rows" hidden="1">[57]BOP!$A$36:$IV$36,[57]BOP!$A$44:$IV$44,[57]BOP!$A$59:$IV$59,[57]BOP!#REF!,[57]BOP!#REF!,[57]BOP!$A$79:$IV$79,[57]BOP!$A$81:$IV$88,[57]BOP!#REF!,[57]BOP!#REF!</definedName>
    <definedName name="Z_CF25EF56_FFAB_11D1_98B7_00C04FC96ABD_.wvu.Rows" localSheetId="46" hidden="1">[57]BOP!$A$36:$IV$36,[57]BOP!$A$44:$IV$44,[57]BOP!$A$59:$IV$59,[57]BOP!#REF!,[57]BOP!#REF!,[57]BOP!$A$79:$IV$79,[57]BOP!$A$81:$IV$88,[57]BOP!#REF!,[57]BOP!#REF!</definedName>
    <definedName name="Z_CF25EF56_FFAB_11D1_98B7_00C04FC96ABD_.wvu.Rows" localSheetId="59" hidden="1">[57]BOP!$A$36:$IV$36,[57]BOP!$A$44:$IV$44,[57]BOP!$A$59:$IV$59,[57]BOP!#REF!,[57]BOP!#REF!,[57]BOP!$A$79:$IV$79,[57]BOP!$A$81:$IV$88,[57]BOP!#REF!,[57]BOP!#REF!</definedName>
    <definedName name="Z_CF25EF56_FFAB_11D1_98B7_00C04FC96ABD_.wvu.Rows" hidden="1">[57]BOP!$A$36:$IV$36,[57]BOP!$A$44:$IV$44,[57]BOP!$A$59:$IV$59,[57]BOP!#REF!,[57]BOP!#REF!,[57]BOP!$A$79:$IV$79,[57]BOP!$A$81:$IV$88,[57]BOP!#REF!,[57]BOP!#REF!</definedName>
    <definedName name="Z_CF25EF57_FFAB_11D1_98B7_00C04FC96ABD_.wvu.Rows" localSheetId="46" hidden="1">[57]BOP!$A$36:$IV$36,[57]BOP!$A$44:$IV$44,[57]BOP!$A$59:$IV$59,[57]BOP!#REF!,[57]BOP!#REF!,[57]BOP!$A$79:$IV$79</definedName>
    <definedName name="Z_CF25EF57_FFAB_11D1_98B7_00C04FC96ABD_.wvu.Rows" localSheetId="59" hidden="1">[57]BOP!$A$36:$IV$36,[57]BOP!$A$44:$IV$44,[57]BOP!$A$59:$IV$59,[57]BOP!#REF!,[57]BOP!#REF!,[57]BOP!$A$79:$IV$79</definedName>
    <definedName name="Z_CF25EF57_FFAB_11D1_98B7_00C04FC96ABD_.wvu.Rows" hidden="1">[57]BOP!$A$36:$IV$36,[57]BOP!$A$44:$IV$44,[57]BOP!$A$59:$IV$59,[57]BOP!#REF!,[57]BOP!#REF!,[57]BOP!$A$79:$IV$79</definedName>
    <definedName name="Z_E6B74681_BCE1_11D2_BFD1_00A02466506E_.wvu.PrintTitles" hidden="1">[68]SUMMARY!$B$1:$D$65536,[68]SUMMARY!$A$3:$IV$5</definedName>
    <definedName name="Z_EA8011E5_017A_11D2_98BD_00C04FC96ABD_.wvu.Rows" localSheetId="46" hidden="1">[57]BOP!$A$36:$IV$36,[57]BOP!$A$44:$IV$44,[57]BOP!$A$59:$IV$59,[57]BOP!#REF!,[57]BOP!#REF!,[57]BOP!$A$79:$IV$79,[57]BOP!$A$81:$IV$88</definedName>
    <definedName name="Z_EA8011E5_017A_11D2_98BD_00C04FC96ABD_.wvu.Rows" localSheetId="59" hidden="1">[57]BOP!$A$36:$IV$36,[57]BOP!$A$44:$IV$44,[57]BOP!$A$59:$IV$59,[57]BOP!#REF!,[57]BOP!#REF!,[57]BOP!$A$79:$IV$79,[57]BOP!$A$81:$IV$88</definedName>
    <definedName name="Z_EA8011E5_017A_11D2_98BD_00C04FC96ABD_.wvu.Rows" hidden="1">[57]BOP!$A$36:$IV$36,[57]BOP!$A$44:$IV$44,[57]BOP!$A$59:$IV$59,[57]BOP!#REF!,[57]BOP!#REF!,[57]BOP!$A$79:$IV$79,[57]BOP!$A$81:$IV$88</definedName>
    <definedName name="Z_EA8011E6_017A_11D2_98BD_00C04FC96ABD_.wvu.Rows" localSheetId="46" hidden="1">[57]BOP!$A$36:$IV$36,[57]BOP!$A$44:$IV$44,[57]BOP!$A$59:$IV$59,[57]BOP!#REF!,[57]BOP!#REF!,[57]BOP!$A$79:$IV$79,[57]BOP!#REF!</definedName>
    <definedName name="Z_EA8011E6_017A_11D2_98BD_00C04FC96ABD_.wvu.Rows" localSheetId="59" hidden="1">[57]BOP!$A$36:$IV$36,[57]BOP!$A$44:$IV$44,[57]BOP!$A$59:$IV$59,[57]BOP!#REF!,[57]BOP!#REF!,[57]BOP!$A$79:$IV$79,[57]BOP!#REF!</definedName>
    <definedName name="Z_EA8011E6_017A_11D2_98BD_00C04FC96ABD_.wvu.Rows" hidden="1">[57]BOP!$A$36:$IV$36,[57]BOP!$A$44:$IV$44,[57]BOP!$A$59:$IV$59,[57]BOP!#REF!,[57]BOP!#REF!,[57]BOP!$A$79:$IV$79,[57]BOP!#REF!</definedName>
    <definedName name="Z_EA8011E9_017A_11D2_98BD_00C04FC96ABD_.wvu.Rows" localSheetId="46" hidden="1">[57]BOP!$A$36:$IV$36,[57]BOP!$A$44:$IV$44,[57]BOP!$A$59:$IV$59,[57]BOP!#REF!,[57]BOP!#REF!,[57]BOP!$A$79:$IV$79,[57]BOP!$A$81:$IV$88,[57]BOP!#REF!</definedName>
    <definedName name="Z_EA8011E9_017A_11D2_98BD_00C04FC96ABD_.wvu.Rows" localSheetId="59" hidden="1">[57]BOP!$A$36:$IV$36,[57]BOP!$A$44:$IV$44,[57]BOP!$A$59:$IV$59,[57]BOP!#REF!,[57]BOP!#REF!,[57]BOP!$A$79:$IV$79,[57]BOP!$A$81:$IV$88,[57]BOP!#REF!</definedName>
    <definedName name="Z_EA8011E9_017A_11D2_98BD_00C04FC96ABD_.wvu.Rows" hidden="1">[57]BOP!$A$36:$IV$36,[57]BOP!$A$44:$IV$44,[57]BOP!$A$59:$IV$59,[57]BOP!#REF!,[57]BOP!#REF!,[57]BOP!$A$79:$IV$79,[57]BOP!$A$81:$IV$88,[57]BOP!#REF!</definedName>
    <definedName name="Z_EA8011EC_017A_11D2_98BD_00C04FC96ABD_.wvu.Rows" localSheetId="46" hidden="1">[57]BOP!$A$36:$IV$36,[57]BOP!$A$44:$IV$44,[57]BOP!$A$59:$IV$59,[57]BOP!#REF!,[57]BOP!#REF!,[57]BOP!$A$79:$IV$79,[57]BOP!$A$81:$IV$88,[57]BOP!#REF!,[57]BOP!#REF!</definedName>
    <definedName name="Z_EA8011EC_017A_11D2_98BD_00C04FC96ABD_.wvu.Rows" localSheetId="59" hidden="1">[57]BOP!$A$36:$IV$36,[57]BOP!$A$44:$IV$44,[57]BOP!$A$59:$IV$59,[57]BOP!#REF!,[57]BOP!#REF!,[57]BOP!$A$79:$IV$79,[57]BOP!$A$81:$IV$88,[57]BOP!#REF!,[57]BOP!#REF!</definedName>
    <definedName name="Z_EA8011EC_017A_11D2_98BD_00C04FC96ABD_.wvu.Rows" hidden="1">[57]BOP!$A$36:$IV$36,[57]BOP!$A$44:$IV$44,[57]BOP!$A$59:$IV$59,[57]BOP!#REF!,[57]BOP!#REF!,[57]BOP!$A$79:$IV$79,[57]BOP!$A$81:$IV$88,[57]BOP!#REF!,[57]BOP!#REF!</definedName>
    <definedName name="Z_EA86CE3A_00A2_11D2_98BC_00C04FC96ABD_.wvu.Rows" localSheetId="46" hidden="1">[57]BOP!$A$36:$IV$36,[57]BOP!$A$44:$IV$44,[57]BOP!$A$59:$IV$59,[57]BOP!#REF!,[57]BOP!#REF!,[57]BOP!$A$81:$IV$88</definedName>
    <definedName name="Z_EA86CE3A_00A2_11D2_98BC_00C04FC96ABD_.wvu.Rows" localSheetId="59" hidden="1">[57]BOP!$A$36:$IV$36,[57]BOP!$A$44:$IV$44,[57]BOP!$A$59:$IV$59,[57]BOP!#REF!,[57]BOP!#REF!,[57]BOP!$A$81:$IV$88</definedName>
    <definedName name="Z_EA86CE3A_00A2_11D2_98BC_00C04FC96ABD_.wvu.Rows" hidden="1">[57]BOP!$A$36:$IV$36,[57]BOP!$A$44:$IV$44,[57]BOP!$A$59:$IV$59,[57]BOP!#REF!,[57]BOP!#REF!,[57]BOP!$A$81:$IV$88</definedName>
    <definedName name="Z_EA86CE3B_00A2_11D2_98BC_00C04FC96ABD_.wvu.Rows" localSheetId="46" hidden="1">[57]BOP!$A$36:$IV$36,[57]BOP!$A$44:$IV$44,[57]BOP!$A$59:$IV$59,[57]BOP!#REF!,[57]BOP!#REF!,[57]BOP!$A$81:$IV$88</definedName>
    <definedName name="Z_EA86CE3B_00A2_11D2_98BC_00C04FC96ABD_.wvu.Rows" localSheetId="59" hidden="1">[57]BOP!$A$36:$IV$36,[57]BOP!$A$44:$IV$44,[57]BOP!$A$59:$IV$59,[57]BOP!#REF!,[57]BOP!#REF!,[57]BOP!$A$81:$IV$88</definedName>
    <definedName name="Z_EA86CE3B_00A2_11D2_98BC_00C04FC96ABD_.wvu.Rows" hidden="1">[57]BOP!$A$36:$IV$36,[57]BOP!$A$44:$IV$44,[57]BOP!$A$59:$IV$59,[57]BOP!#REF!,[57]BOP!#REF!,[57]BOP!$A$81:$IV$88</definedName>
    <definedName name="Z_EA86CE3C_00A2_11D2_98BC_00C04FC96ABD_.wvu.Rows" localSheetId="46" hidden="1">[57]BOP!$A$36:$IV$36,[57]BOP!$A$44:$IV$44,[57]BOP!$A$59:$IV$59,[57]BOP!#REF!,[57]BOP!#REF!,[57]BOP!$A$81:$IV$88</definedName>
    <definedName name="Z_EA86CE3C_00A2_11D2_98BC_00C04FC96ABD_.wvu.Rows" localSheetId="59" hidden="1">[57]BOP!$A$36:$IV$36,[57]BOP!$A$44:$IV$44,[57]BOP!$A$59:$IV$59,[57]BOP!#REF!,[57]BOP!#REF!,[57]BOP!$A$81:$IV$88</definedName>
    <definedName name="Z_EA86CE3C_00A2_11D2_98BC_00C04FC96ABD_.wvu.Rows" hidden="1">[57]BOP!$A$36:$IV$36,[57]BOP!$A$44:$IV$44,[57]BOP!$A$59:$IV$59,[57]BOP!#REF!,[57]BOP!#REF!,[57]BOP!$A$81:$IV$88</definedName>
    <definedName name="Z_EA86CE3D_00A2_11D2_98BC_00C04FC96ABD_.wvu.Rows" localSheetId="46" hidden="1">[57]BOP!$A$36:$IV$36,[57]BOP!$A$44:$IV$44,[57]BOP!$A$59:$IV$59,[57]BOP!#REF!,[57]BOP!#REF!,[57]BOP!$A$81:$IV$88</definedName>
    <definedName name="Z_EA86CE3D_00A2_11D2_98BC_00C04FC96ABD_.wvu.Rows" localSheetId="59" hidden="1">[57]BOP!$A$36:$IV$36,[57]BOP!$A$44:$IV$44,[57]BOP!$A$59:$IV$59,[57]BOP!#REF!,[57]BOP!#REF!,[57]BOP!$A$81:$IV$88</definedName>
    <definedName name="Z_EA86CE3D_00A2_11D2_98BC_00C04FC96ABD_.wvu.Rows" hidden="1">[57]BOP!$A$36:$IV$36,[57]BOP!$A$44:$IV$44,[57]BOP!$A$59:$IV$59,[57]BOP!#REF!,[57]BOP!#REF!,[57]BOP!$A$81:$IV$88</definedName>
    <definedName name="Z_EA86CE3E_00A2_11D2_98BC_00C04FC96ABD_.wvu.Rows" localSheetId="46" hidden="1">[57]BOP!$A$36:$IV$36,[57]BOP!$A$44:$IV$44,[57]BOP!$A$59:$IV$59,[57]BOP!#REF!,[57]BOP!#REF!,[57]BOP!$A$79:$IV$79,[57]BOP!$A$81:$IV$88,[57]BOP!#REF!</definedName>
    <definedName name="Z_EA86CE3E_00A2_11D2_98BC_00C04FC96ABD_.wvu.Rows" localSheetId="59" hidden="1">[57]BOP!$A$36:$IV$36,[57]BOP!$A$44:$IV$44,[57]BOP!$A$59:$IV$59,[57]BOP!#REF!,[57]BOP!#REF!,[57]BOP!$A$79:$IV$79,[57]BOP!$A$81:$IV$88,[57]BOP!#REF!</definedName>
    <definedName name="Z_EA86CE3E_00A2_11D2_98BC_00C04FC96ABD_.wvu.Rows" hidden="1">[57]BOP!$A$36:$IV$36,[57]BOP!$A$44:$IV$44,[57]BOP!$A$59:$IV$59,[57]BOP!#REF!,[57]BOP!#REF!,[57]BOP!$A$79:$IV$79,[57]BOP!$A$81:$IV$88,[57]BOP!#REF!</definedName>
    <definedName name="Z_EA86CE3F_00A2_11D2_98BC_00C04FC96ABD_.wvu.Rows" localSheetId="46" hidden="1">[57]BOP!$A$36:$IV$36,[57]BOP!$A$44:$IV$44,[57]BOP!$A$59:$IV$59,[57]BOP!#REF!,[57]BOP!#REF!,[57]BOP!$A$79:$IV$79,[57]BOP!$A$81:$IV$88</definedName>
    <definedName name="Z_EA86CE3F_00A2_11D2_98BC_00C04FC96ABD_.wvu.Rows" localSheetId="59" hidden="1">[57]BOP!$A$36:$IV$36,[57]BOP!$A$44:$IV$44,[57]BOP!$A$59:$IV$59,[57]BOP!#REF!,[57]BOP!#REF!,[57]BOP!$A$79:$IV$79,[57]BOP!$A$81:$IV$88</definedName>
    <definedName name="Z_EA86CE3F_00A2_11D2_98BC_00C04FC96ABD_.wvu.Rows" hidden="1">[57]BOP!$A$36:$IV$36,[57]BOP!$A$44:$IV$44,[57]BOP!$A$59:$IV$59,[57]BOP!#REF!,[57]BOP!#REF!,[57]BOP!$A$79:$IV$79,[57]BOP!$A$81:$IV$88</definedName>
    <definedName name="Z_EA86CE40_00A2_11D2_98BC_00C04FC96ABD_.wvu.Rows" localSheetId="46" hidden="1">[57]BOP!$A$36:$IV$36,[57]BOP!$A$44:$IV$44,[57]BOP!$A$59:$IV$59,[57]BOP!#REF!,[57]BOP!#REF!,[57]BOP!$A$79:$IV$79,[57]BOP!#REF!</definedName>
    <definedName name="Z_EA86CE40_00A2_11D2_98BC_00C04FC96ABD_.wvu.Rows" localSheetId="59" hidden="1">[57]BOP!$A$36:$IV$36,[57]BOP!$A$44:$IV$44,[57]BOP!$A$59:$IV$59,[57]BOP!#REF!,[57]BOP!#REF!,[57]BOP!$A$79:$IV$79,[57]BOP!#REF!</definedName>
    <definedName name="Z_EA86CE40_00A2_11D2_98BC_00C04FC96ABD_.wvu.Rows" hidden="1">[57]BOP!$A$36:$IV$36,[57]BOP!$A$44:$IV$44,[57]BOP!$A$59:$IV$59,[57]BOP!#REF!,[57]BOP!#REF!,[57]BOP!$A$79:$IV$79,[57]BOP!#REF!</definedName>
    <definedName name="Z_EA86CE41_00A2_11D2_98BC_00C04FC96ABD_.wvu.Rows" localSheetId="46" hidden="1">[57]BOP!$A$36:$IV$36,[57]BOP!$A$44:$IV$44,[57]BOP!$A$59:$IV$59,[57]BOP!#REF!,[57]BOP!#REF!,[57]BOP!$A$79:$IV$79,[57]BOP!$A$81:$IV$88,[57]BOP!#REF!</definedName>
    <definedName name="Z_EA86CE41_00A2_11D2_98BC_00C04FC96ABD_.wvu.Rows" localSheetId="59" hidden="1">[57]BOP!$A$36:$IV$36,[57]BOP!$A$44:$IV$44,[57]BOP!$A$59:$IV$59,[57]BOP!#REF!,[57]BOP!#REF!,[57]BOP!$A$79:$IV$79,[57]BOP!$A$81:$IV$88,[57]BOP!#REF!</definedName>
    <definedName name="Z_EA86CE41_00A2_11D2_98BC_00C04FC96ABD_.wvu.Rows" hidden="1">[57]BOP!$A$36:$IV$36,[57]BOP!$A$44:$IV$44,[57]BOP!$A$59:$IV$59,[57]BOP!#REF!,[57]BOP!#REF!,[57]BOP!$A$79:$IV$79,[57]BOP!$A$81:$IV$88,[57]BOP!#REF!</definedName>
    <definedName name="Z_EA86CE42_00A2_11D2_98BC_00C04FC96ABD_.wvu.Rows" localSheetId="46" hidden="1">[57]BOP!$A$36:$IV$36,[57]BOP!$A$44:$IV$44,[57]BOP!$A$59:$IV$59,[57]BOP!#REF!,[57]BOP!#REF!,[57]BOP!$A$79:$IV$79,[57]BOP!$A$81:$IV$88,[57]BOP!#REF!</definedName>
    <definedName name="Z_EA86CE42_00A2_11D2_98BC_00C04FC96ABD_.wvu.Rows" localSheetId="59" hidden="1">[57]BOP!$A$36:$IV$36,[57]BOP!$A$44:$IV$44,[57]BOP!$A$59:$IV$59,[57]BOP!#REF!,[57]BOP!#REF!,[57]BOP!$A$79:$IV$79,[57]BOP!$A$81:$IV$88,[57]BOP!#REF!</definedName>
    <definedName name="Z_EA86CE42_00A2_11D2_98BC_00C04FC96ABD_.wvu.Rows" hidden="1">[57]BOP!$A$36:$IV$36,[57]BOP!$A$44:$IV$44,[57]BOP!$A$59:$IV$59,[57]BOP!#REF!,[57]BOP!#REF!,[57]BOP!$A$79:$IV$79,[57]BOP!$A$81:$IV$88,[57]BOP!#REF!</definedName>
    <definedName name="Z_EA86CE43_00A2_11D2_98BC_00C04FC96ABD_.wvu.Rows" localSheetId="46" hidden="1">[57]BOP!$A$36:$IV$36,[57]BOP!$A$44:$IV$44,[57]BOP!$A$59:$IV$59,[57]BOP!#REF!,[57]BOP!#REF!,[57]BOP!$A$79:$IV$79,[57]BOP!$A$81:$IV$88,[57]BOP!#REF!</definedName>
    <definedName name="Z_EA86CE43_00A2_11D2_98BC_00C04FC96ABD_.wvu.Rows" localSheetId="59" hidden="1">[57]BOP!$A$36:$IV$36,[57]BOP!$A$44:$IV$44,[57]BOP!$A$59:$IV$59,[57]BOP!#REF!,[57]BOP!#REF!,[57]BOP!$A$79:$IV$79,[57]BOP!$A$81:$IV$88,[57]BOP!#REF!</definedName>
    <definedName name="Z_EA86CE43_00A2_11D2_98BC_00C04FC96ABD_.wvu.Rows" hidden="1">[57]BOP!$A$36:$IV$36,[57]BOP!$A$44:$IV$44,[57]BOP!$A$59:$IV$59,[57]BOP!#REF!,[57]BOP!#REF!,[57]BOP!$A$79:$IV$79,[57]BOP!$A$81:$IV$88,[57]BOP!#REF!</definedName>
    <definedName name="Z_EA86CE45_00A2_11D2_98BC_00C04FC96ABD_.wvu.Rows" localSheetId="46" hidden="1">[57]BOP!$A$36:$IV$36,[57]BOP!$A$44:$IV$44,[57]BOP!$A$59:$IV$59,[57]BOP!#REF!,[57]BOP!#REF!,[57]BOP!$A$79:$IV$79,[57]BOP!$A$81:$IV$88,[57]BOP!#REF!,[57]BOP!#REF!</definedName>
    <definedName name="Z_EA86CE45_00A2_11D2_98BC_00C04FC96ABD_.wvu.Rows" localSheetId="59" hidden="1">[57]BOP!$A$36:$IV$36,[57]BOP!$A$44:$IV$44,[57]BOP!$A$59:$IV$59,[57]BOP!#REF!,[57]BOP!#REF!,[57]BOP!$A$79:$IV$79,[57]BOP!$A$81:$IV$88,[57]BOP!#REF!,[57]BOP!#REF!</definedName>
    <definedName name="Z_EA86CE45_00A2_11D2_98BC_00C04FC96ABD_.wvu.Rows" hidden="1">[57]BOP!$A$36:$IV$36,[57]BOP!$A$44:$IV$44,[57]BOP!$A$59:$IV$59,[57]BOP!#REF!,[57]BOP!#REF!,[57]BOP!$A$79:$IV$79,[57]BOP!$A$81:$IV$88,[57]BOP!#REF!,[57]BOP!#REF!</definedName>
    <definedName name="Z_EA86CE46_00A2_11D2_98BC_00C04FC96ABD_.wvu.Rows" localSheetId="46" hidden="1">[57]BOP!$A$36:$IV$36,[57]BOP!$A$44:$IV$44,[57]BOP!$A$59:$IV$59,[57]BOP!#REF!,[57]BOP!#REF!,[57]BOP!$A$79:$IV$79,[57]BOP!$A$81:$IV$88,[57]BOP!#REF!,[57]BOP!#REF!</definedName>
    <definedName name="Z_EA86CE46_00A2_11D2_98BC_00C04FC96ABD_.wvu.Rows" localSheetId="59" hidden="1">[57]BOP!$A$36:$IV$36,[57]BOP!$A$44:$IV$44,[57]BOP!$A$59:$IV$59,[57]BOP!#REF!,[57]BOP!#REF!,[57]BOP!$A$79:$IV$79,[57]BOP!$A$81:$IV$88,[57]BOP!#REF!,[57]BOP!#REF!</definedName>
    <definedName name="Z_EA86CE46_00A2_11D2_98BC_00C04FC96ABD_.wvu.Rows" hidden="1">[57]BOP!$A$36:$IV$36,[57]BOP!$A$44:$IV$44,[57]BOP!$A$59:$IV$59,[57]BOP!#REF!,[57]BOP!#REF!,[57]BOP!$A$79:$IV$79,[57]BOP!$A$81:$IV$88,[57]BOP!#REF!,[57]BOP!#REF!</definedName>
    <definedName name="Z_EA86CE47_00A2_11D2_98BC_00C04FC96ABD_.wvu.Rows" localSheetId="46" hidden="1">[57]BOP!$A$36:$IV$36,[57]BOP!$A$44:$IV$44,[57]BOP!$A$59:$IV$59,[57]BOP!#REF!,[57]BOP!#REF!,[57]BOP!$A$79:$IV$79</definedName>
    <definedName name="Z_EA86CE47_00A2_11D2_98BC_00C04FC96ABD_.wvu.Rows" localSheetId="59" hidden="1">[57]BOP!$A$36:$IV$36,[57]BOP!$A$44:$IV$44,[57]BOP!$A$59:$IV$59,[57]BOP!#REF!,[57]BOP!#REF!,[57]BOP!$A$79:$IV$79</definedName>
    <definedName name="Z_EA86CE47_00A2_11D2_98BC_00C04FC96ABD_.wvu.Rows" hidden="1">[57]BOP!$A$36:$IV$36,[57]BOP!$A$44:$IV$44,[57]BOP!$A$59:$IV$59,[57]BOP!#REF!,[57]BOP!#REF!,[57]BOP!$A$79:$IV$79</definedName>
    <definedName name="zb" localSheetId="57" hidden="1">{"WEO",#N/A,FALSE,"T"}</definedName>
    <definedName name="zb" hidden="1">{"WEO",#N/A,FALSE,"T"}</definedName>
    <definedName name="zc" localSheetId="57" hidden="1">{"Tab1",#N/A,FALSE,"P";"Tab2",#N/A,FALSE,"P"}</definedName>
    <definedName name="zc" hidden="1">{"Tab1",#N/A,FALSE,"P";"Tab2",#N/A,FALSE,"P"}</definedName>
    <definedName name="zczxcz" localSheetId="57" hidden="1">{"Tab1",#N/A,FALSE,"P";"Tab2",#N/A,FALSE,"P"}</definedName>
    <definedName name="zczxcz" hidden="1">{"Tab1",#N/A,FALSE,"P";"Tab2",#N/A,FALSE,"P"}</definedName>
    <definedName name="zio" localSheetId="57" hidden="1">{"Tab1",#N/A,FALSE,"P";"Tab2",#N/A,FALSE,"P"}</definedName>
    <definedName name="zio" hidden="1">{"Tab1",#N/A,FALSE,"P";"Tab2",#N/A,FALSE,"P"}</definedName>
    <definedName name="zj" localSheetId="57" hidden="1">{TRUE,TRUE,-0.5,-14.75,603,387,FALSE,TRUE,TRUE,TRUE,0,1,2,1,2,1,1,4,TRUE,TRUE,3,TRUE,1,TRUE,75,"Swvu.Print.","ACwvu.Print.",#N/A,FALSE,FALSE,1,0.75,0.6,0.5,1,"","",TRUE,FALSE,TRUE,FALSE,1,#N/A,1,1,#DIV/0!,FALSE,"Rwvu.Print.",#N/A,FALSE,FALSE,FALSE,1,65532,300,FALSE,FALSE,TRUE,TRUE,TRUE}</definedName>
    <definedName name="zj" hidden="1">{TRUE,TRUE,-0.5,-14.75,603,387,FALSE,TRUE,TRUE,TRUE,0,1,2,1,2,1,1,4,TRUE,TRUE,3,TRUE,1,TRUE,75,"Swvu.Print.","ACwvu.Print.",#N/A,FALSE,FALSE,1,0.75,0.6,0.5,1,"","",TRUE,FALSE,TRUE,FALSE,1,#N/A,1,1,#DIV/0!,FALSE,"Rwvu.Print.",#N/A,FALSE,FALSE,FALSE,1,65532,300,FALSE,FALSE,TRUE,TRUE,TRUE}</definedName>
    <definedName name="zv" localSheetId="57" hidden="1">{"Minpmon",#N/A,FALSE,"Monthinput"}</definedName>
    <definedName name="zv" hidden="1">{"Minpmon",#N/A,FALSE,"Monthinput"}</definedName>
    <definedName name="zx" localSheetId="57" hidden="1">{"Tab1",#N/A,FALSE,"P";"Tab2",#N/A,FALSE,"P"}</definedName>
    <definedName name="zx" hidden="1">{"Tab1",#N/A,FALSE,"P";"Tab2",#N/A,FALSE,"P"}</definedName>
    <definedName name="zxc" localSheetId="57" hidden="1">{"Tab1",#N/A,FALSE,"P";"Tab2",#N/A,FALSE,"P"}</definedName>
    <definedName name="zxc" hidden="1">{"Tab1",#N/A,FALSE,"P";"Tab2",#N/A,FALSE,"P"}</definedName>
    <definedName name="zxcv" localSheetId="57" hidden="1">{"Tab1",#N/A,FALSE,"P";"Tab2",#N/A,FALSE,"P"}</definedName>
    <definedName name="zxcv" hidden="1">{"Tab1",#N/A,FALSE,"P";"Tab2",#N/A,FALSE,"P"}</definedName>
    <definedName name="zz" localSheetId="57" hidden="1">{"Tab1",#N/A,FALSE,"P";"Tab2",#N/A,FALSE,"P"}</definedName>
    <definedName name="zz" hidden="1">{"Tab1",#N/A,FALSE,"P";"Tab2",#N/A,FALSE,"P"}</definedName>
    <definedName name="zzz" localSheetId="57" hidden="1">{"Minpmon",#N/A,FALSE,"Monthinput"}</definedName>
    <definedName name="zzz" hidden="1">{"Minpmon",#N/A,FALSE,"Monthinput"}</definedName>
    <definedName name="zzzz" localSheetId="57" hidden="1">{"Tab1",#N/A,FALSE,"P";"Tab2",#N/A,FALSE,"P"}</definedName>
    <definedName name="zzzz" hidden="1">{"Tab1",#N/A,FALSE,"P";"Tab2",#N/A,FALSE,"P"}</definedName>
    <definedName name="долгг" localSheetId="46" hidden="1">#REF!</definedName>
    <definedName name="долгг" localSheetId="59" hidden="1">#REF!</definedName>
    <definedName name="долгг" hidden="1">#REF!</definedName>
    <definedName name="карт" localSheetId="46" hidden="1">#REF!</definedName>
    <definedName name="карт" localSheetId="59" hidden="1">#REF!</definedName>
    <definedName name="карт" hidden="1">#REF!</definedName>
    <definedName name="картррр" localSheetId="46" hidden="1">#REF!</definedName>
    <definedName name="картррр" localSheetId="59" hidden="1">#REF!</definedName>
    <definedName name="картррр" hidden="1">#REF!</definedName>
    <definedName name="лдззпмав" localSheetId="46" hidden="1">#REF!</definedName>
    <definedName name="лдззпмав" localSheetId="59" hidden="1">#REF!</definedName>
    <definedName name="лдззпмав" hidden="1">#REF!</definedName>
    <definedName name="о" localSheetId="46" hidden="1">[45]SpotExchangeRates!#REF!</definedName>
    <definedName name="о" localSheetId="57" hidden="1">[45]SpotExchangeRates!#REF!</definedName>
    <definedName name="о" localSheetId="59" hidden="1">[45]SpotExchangeRates!#REF!</definedName>
    <definedName name="о" hidden="1">[45]SpotExchangeRates!#REF!</definedName>
    <definedName name="_xlnm.Print_Area" localSheetId="53">'4.7'!$A$1:$I$46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76" l="1"/>
  <c r="J20" i="78" l="1"/>
  <c r="I20" i="78"/>
  <c r="H20" i="78"/>
  <c r="F20" i="78"/>
  <c r="J19" i="78"/>
  <c r="I19" i="78"/>
  <c r="H19" i="78"/>
  <c r="F19" i="78"/>
  <c r="J18" i="78"/>
  <c r="I18" i="78"/>
  <c r="H18" i="78"/>
  <c r="F18" i="78"/>
  <c r="J17" i="78"/>
  <c r="I17" i="78"/>
  <c r="H17" i="78"/>
  <c r="F17" i="78"/>
  <c r="J16" i="78"/>
  <c r="I16" i="78"/>
  <c r="H16" i="78"/>
  <c r="F16" i="78"/>
  <c r="J15" i="78"/>
  <c r="I15" i="78"/>
  <c r="H15" i="78"/>
  <c r="F15" i="78"/>
  <c r="J14" i="78"/>
  <c r="I14" i="78"/>
  <c r="H14" i="78"/>
  <c r="F14" i="78"/>
  <c r="J13" i="78"/>
  <c r="I13" i="78"/>
  <c r="H13" i="78"/>
  <c r="F13" i="78"/>
  <c r="J12" i="78"/>
  <c r="I12" i="78"/>
  <c r="H12" i="78"/>
  <c r="F12" i="78"/>
  <c r="J11" i="78"/>
  <c r="I11" i="78"/>
  <c r="H11" i="78"/>
  <c r="F11" i="78"/>
  <c r="J10" i="78"/>
  <c r="I10" i="78"/>
  <c r="H10" i="78"/>
  <c r="F10" i="78"/>
  <c r="J9" i="78"/>
  <c r="I9" i="78"/>
  <c r="H9" i="78"/>
  <c r="F9" i="78"/>
  <c r="J8" i="78"/>
  <c r="I8" i="78"/>
  <c r="H8" i="78"/>
  <c r="F8" i="78"/>
  <c r="J7" i="78"/>
  <c r="I7" i="78"/>
  <c r="H7" i="78"/>
  <c r="F7" i="78"/>
  <c r="J6" i="78"/>
  <c r="I6" i="78"/>
  <c r="H6" i="78"/>
  <c r="F6" i="78"/>
  <c r="J5" i="78"/>
  <c r="I5" i="78"/>
  <c r="H5" i="78"/>
  <c r="F5" i="78"/>
  <c r="E6" i="76" l="1"/>
  <c r="D6" i="76"/>
  <c r="C6" i="76"/>
  <c r="B6" i="76"/>
  <c r="B52" i="80"/>
  <c r="B53" i="80"/>
  <c r="B54" i="80"/>
  <c r="B55" i="80"/>
  <c r="B56" i="80"/>
  <c r="B57" i="80"/>
  <c r="B58" i="80"/>
  <c r="B59" i="80"/>
  <c r="B60" i="80"/>
  <c r="B61" i="80"/>
  <c r="B62" i="80"/>
  <c r="B63" i="80"/>
  <c r="B51" i="80"/>
  <c r="B50" i="80"/>
  <c r="B49" i="80"/>
  <c r="B48" i="80"/>
  <c r="B47" i="80"/>
  <c r="B46" i="80"/>
  <c r="B45" i="80"/>
  <c r="B44" i="80"/>
  <c r="B43" i="80"/>
  <c r="B42" i="80"/>
  <c r="B41" i="80"/>
  <c r="B40" i="80"/>
  <c r="B39" i="80"/>
  <c r="B38" i="80"/>
  <c r="B37" i="80"/>
  <c r="B36" i="80"/>
  <c r="B35" i="80"/>
  <c r="B34" i="80"/>
  <c r="B33" i="80"/>
  <c r="B32" i="80"/>
  <c r="B31" i="80"/>
  <c r="B30" i="80"/>
  <c r="B29" i="80"/>
  <c r="B28" i="80"/>
  <c r="B27" i="80"/>
  <c r="B26" i="80"/>
  <c r="B25" i="80"/>
  <c r="B24" i="80"/>
  <c r="B23" i="80"/>
  <c r="B22" i="80"/>
  <c r="B21" i="80"/>
  <c r="B20" i="80"/>
  <c r="B19" i="80"/>
  <c r="B18" i="80"/>
  <c r="B17" i="80"/>
  <c r="B16" i="80"/>
  <c r="B15" i="80"/>
  <c r="B14" i="80"/>
  <c r="B13" i="80"/>
  <c r="B12" i="80"/>
  <c r="B11" i="80"/>
  <c r="B10" i="80"/>
  <c r="B9" i="80"/>
  <c r="B8" i="80"/>
  <c r="B7" i="80"/>
  <c r="B6" i="80"/>
  <c r="B5" i="80"/>
  <c r="B4" i="80"/>
  <c r="J21" i="78" l="1"/>
  <c r="J22" i="78"/>
  <c r="J23" i="78"/>
  <c r="J24" i="78"/>
  <c r="I23" i="78"/>
  <c r="H24" i="78"/>
  <c r="F24" i="78"/>
  <c r="I24" i="78"/>
  <c r="H23" i="78"/>
  <c r="F23" i="78"/>
  <c r="H22" i="78"/>
  <c r="F22" i="78"/>
  <c r="I22" i="78"/>
  <c r="H21" i="78"/>
  <c r="F21" i="78"/>
  <c r="I21" i="78"/>
</calcChain>
</file>

<file path=xl/sharedStrings.xml><?xml version="1.0" encoding="utf-8"?>
<sst xmlns="http://schemas.openxmlformats.org/spreadsheetml/2006/main" count="5385" uniqueCount="464">
  <si>
    <t>I квартал</t>
  </si>
  <si>
    <t>II квартал</t>
  </si>
  <si>
    <t>III квартал</t>
  </si>
  <si>
    <t>IV квартал</t>
  </si>
  <si>
    <t>Официальный курс доллара США по отношению к рублю (на конец квартала), руб./долл.</t>
  </si>
  <si>
    <t>Официальный курс евро по отношению к рублю (на конец квартала), руб./евро</t>
  </si>
  <si>
    <t xml:space="preserve">в т. ч. в рублях </t>
  </si>
  <si>
    <t>в т. ч. в иностранной валюте</t>
  </si>
  <si>
    <t xml:space="preserve">в т. ч. в иностранной валюте </t>
  </si>
  <si>
    <t>Количество предоставленных ИЖК, единиц</t>
  </si>
  <si>
    <t>всего</t>
  </si>
  <si>
    <t>в рублях</t>
  </si>
  <si>
    <t>в иностранной валюте</t>
  </si>
  <si>
    <t>первичный рынок жилья</t>
  </si>
  <si>
    <t>вторичный рынок жилья</t>
  </si>
  <si>
    <t>Количество кредитных организаций</t>
  </si>
  <si>
    <t>из них:</t>
  </si>
  <si>
    <t>предоставляющих ЖК</t>
  </si>
  <si>
    <t>предоставляющих ИЖК</t>
  </si>
  <si>
    <t>приобретающих права требования по ИЖК</t>
  </si>
  <si>
    <t>осуществляющих перекредитование ранее предоставленных ИЖК</t>
  </si>
  <si>
    <t>Задолженность по предоставленным кредитам, млн руб.</t>
  </si>
  <si>
    <t>Всего</t>
  </si>
  <si>
    <t>в том числе просроченная</t>
  </si>
  <si>
    <t>Средневзвешенный срок кредитования, месяцев</t>
  </si>
  <si>
    <t>Средневзвешенная ставка, %</t>
  </si>
  <si>
    <t>01.02</t>
  </si>
  <si>
    <t>01.03</t>
  </si>
  <si>
    <t>01.04</t>
  </si>
  <si>
    <t>01.05</t>
  </si>
  <si>
    <t>01.06</t>
  </si>
  <si>
    <t>01.07</t>
  </si>
  <si>
    <t>01.08</t>
  </si>
  <si>
    <t>01.09</t>
  </si>
  <si>
    <t>01.10</t>
  </si>
  <si>
    <t>01.11</t>
  </si>
  <si>
    <t>01.12</t>
  </si>
  <si>
    <t>01.01</t>
  </si>
  <si>
    <t>2019 г.</t>
  </si>
  <si>
    <t>представленных (приобретенных) в рублях</t>
  </si>
  <si>
    <t>представленных (приобретенных) в иностранной валюте</t>
  </si>
  <si>
    <t>Справочно: сумма досрочно погашенных прав требования по ИЖК</t>
  </si>
  <si>
    <t>средствами заемщика</t>
  </si>
  <si>
    <t>вновь выданными ИЖК</t>
  </si>
  <si>
    <t>средствами, полученными от реализации заложенного имущества</t>
  </si>
  <si>
    <t>отступными</t>
  </si>
  <si>
    <t>прочими средствами</t>
  </si>
  <si>
    <t>Объем привлеченных средств при продаже пула ИЖК (прав требования по ИЖК) с дальнейшей эмиссией ценных бумаг</t>
  </si>
  <si>
    <t>Объем привлеченных средств при сохранении актива на балансе кредитной организации</t>
  </si>
  <si>
    <t>1.1 Кредитные организации</t>
  </si>
  <si>
    <t>1.2 Специализированные организации - резиденты</t>
  </si>
  <si>
    <t>1.3 Специализированные организации - нерезиденты</t>
  </si>
  <si>
    <t xml:space="preserve">1.4 Прочие организации </t>
  </si>
  <si>
    <t>1.5 Управляющие компании паевых инвестиционных фондов</t>
  </si>
  <si>
    <t>2. Рефинансирование ИЖК с сохранением актива на балансе  кредитной организации</t>
  </si>
  <si>
    <t>2.1. Количество кредитных организаций - участников рынка ЖК (ИЖК)</t>
  </si>
  <si>
    <t>2.2. ЖК, предоставленные физическим лицам-резидентам в рублях</t>
  </si>
  <si>
    <t>2.3. ЖК, предоставленные физическим лицам-резидентам в иностранной валюте</t>
  </si>
  <si>
    <t>2.4. ИЖК, предоставленные физическим лицам-резидентам, и приобретенные права требования по ИЖК в рублях</t>
  </si>
  <si>
    <t>2.5. ИЖК, предоставленные физическим лицам-резидентам, и приобретенные права требования по ИЖК в иностранной валюте</t>
  </si>
  <si>
    <t>3.7. Количество ЖК, предоставленных физическим лицам-резидентам в рублях и иностранной валюте, в разрезе субъектов Российской Федерации</t>
  </si>
  <si>
    <t>РОССИЙСКАЯ ФЕДЕРАЦИЯ</t>
  </si>
  <si>
    <t>ЦЕНТРАЛЬНЫЙ ФЕДЕРАЛЬНЫЙ ОКРУГ</t>
  </si>
  <si>
    <t>Белгородская область</t>
  </si>
  <si>
    <t>Брянская область</t>
  </si>
  <si>
    <t>Владимирская область</t>
  </si>
  <si>
    <t>Воронежская область</t>
  </si>
  <si>
    <t>Ивановская область</t>
  </si>
  <si>
    <t>Калужская область</t>
  </si>
  <si>
    <t>Костромская область</t>
  </si>
  <si>
    <t>Курская область</t>
  </si>
  <si>
    <t>Липецкая область</t>
  </si>
  <si>
    <t>Московская область</t>
  </si>
  <si>
    <t>Орловская область</t>
  </si>
  <si>
    <t>Рязанская область</t>
  </si>
  <si>
    <t>Смоленская область</t>
  </si>
  <si>
    <t>Тамбовская область</t>
  </si>
  <si>
    <t>Тверская область</t>
  </si>
  <si>
    <t>Тульская область</t>
  </si>
  <si>
    <t>Ярославская область</t>
  </si>
  <si>
    <t>г. Москва</t>
  </si>
  <si>
    <t>СЕВЕРО-ЗАПАДНЫЙ ФЕДЕРАЛЬНЫЙ ОКРУГ</t>
  </si>
  <si>
    <t>Республика Карелия</t>
  </si>
  <si>
    <t>Республика Коми</t>
  </si>
  <si>
    <t>Архангельская область</t>
  </si>
  <si>
    <t>в том числе Ненецкий автономный округ</t>
  </si>
  <si>
    <t>Вологодская область</t>
  </si>
  <si>
    <t>Калининградская область</t>
  </si>
  <si>
    <t>Ленинградская область</t>
  </si>
  <si>
    <t>Мурманская область</t>
  </si>
  <si>
    <t>Новгородская область</t>
  </si>
  <si>
    <t>Псковская область</t>
  </si>
  <si>
    <t>г. Санкт-Петербург</t>
  </si>
  <si>
    <t>Республика Адыгея (Адыгея)</t>
  </si>
  <si>
    <t>Республика Калмыкия</t>
  </si>
  <si>
    <t>Краснодарский край</t>
  </si>
  <si>
    <t>Астраханская область</t>
  </si>
  <si>
    <t>Волгоградская область</t>
  </si>
  <si>
    <t>Ростовская область</t>
  </si>
  <si>
    <t>СЕВЕРО-КАВКАЗСКИЙ ФЕДЕРАЛЬНЫЙ ОКРУГ</t>
  </si>
  <si>
    <t>Республика Дагестан</t>
  </si>
  <si>
    <t>Республика Ингушетия</t>
  </si>
  <si>
    <t>Кабардино-Балкарская Республика</t>
  </si>
  <si>
    <t>Карачаево-Черкесская Республика</t>
  </si>
  <si>
    <t>Республика Северная Осетия - Алания</t>
  </si>
  <si>
    <t>Чеченская Республика</t>
  </si>
  <si>
    <t>Ставропольский край</t>
  </si>
  <si>
    <t>ПРИВОЛЖСКИЙ ФЕДЕРАЛЬНЫЙ ОКРУГ</t>
  </si>
  <si>
    <t>Республика Башкортостан</t>
  </si>
  <si>
    <t>Республика Марий Эл</t>
  </si>
  <si>
    <t>Республика Мордовия</t>
  </si>
  <si>
    <t>Республика Татарстан (Татарстан)</t>
  </si>
  <si>
    <t>Удмуртская Республика</t>
  </si>
  <si>
    <t>Чувашская Республика - Чувашия</t>
  </si>
  <si>
    <t>Пермский край</t>
  </si>
  <si>
    <t>Кировская область</t>
  </si>
  <si>
    <t>Нижегородская область</t>
  </si>
  <si>
    <t>Оренбургская область</t>
  </si>
  <si>
    <t>Пензенская область</t>
  </si>
  <si>
    <t>Самарская область</t>
  </si>
  <si>
    <t>Саратовская область</t>
  </si>
  <si>
    <t>Ульяновская область</t>
  </si>
  <si>
    <t>УРАЛЬСКИЙ ФЕДЕРАЛЬНЫЙ ОКРУГ</t>
  </si>
  <si>
    <t>Курганская область</t>
  </si>
  <si>
    <t>Свердловская область</t>
  </si>
  <si>
    <t>Тюменская область</t>
  </si>
  <si>
    <t>в том числе Ханты-Мансийский автономный округ - Югра</t>
  </si>
  <si>
    <t>в том числе Ямало-Ненецкий автономный округ</t>
  </si>
  <si>
    <t>Челябинская область</t>
  </si>
  <si>
    <t>Республика Алтай</t>
  </si>
  <si>
    <t>Республика Тыва</t>
  </si>
  <si>
    <t>Республика Хакасия</t>
  </si>
  <si>
    <t>Алтайский край</t>
  </si>
  <si>
    <t>Красноярский край</t>
  </si>
  <si>
    <t>Иркутская область</t>
  </si>
  <si>
    <t>Кемеровская область</t>
  </si>
  <si>
    <t>Новосибирская область</t>
  </si>
  <si>
    <t>Омская область</t>
  </si>
  <si>
    <t>Томская область</t>
  </si>
  <si>
    <t>Республика Саха (Якутия)</t>
  </si>
  <si>
    <t>Камчатский край</t>
  </si>
  <si>
    <t>Приморский край</t>
  </si>
  <si>
    <t>Хабаровский край</t>
  </si>
  <si>
    <t>Амурская область</t>
  </si>
  <si>
    <t>Магаданская область</t>
  </si>
  <si>
    <t>Сахалинская область</t>
  </si>
  <si>
    <t>Еврейская автономная область</t>
  </si>
  <si>
    <t>Чукотский автономный округ</t>
  </si>
  <si>
    <t>3.8. Количество ИЖК, в том числе ИЖК по ДДУ, предоставленных физическим лицам-резидентам в рублях и иностранной валюте, в разрезе субъектов Российской Федерации</t>
  </si>
  <si>
    <t>3.9. Объем ЖК, предоставленных физическим лицам-резидентам в рублях и иностранной валюте, в разрезе субъектов Российской Федерации</t>
  </si>
  <si>
    <t>3.10. Объем ИЖК, в том числе ИЖК по ДДУ, предоставленных физическим лицам-резидентам в рублях и иностранной валюте, в разрезе субъектов Российской Федерации</t>
  </si>
  <si>
    <t>Объем ИЖК</t>
  </si>
  <si>
    <t>-</t>
  </si>
  <si>
    <t>по ИЖК</t>
  </si>
  <si>
    <t>Задолженность по ИЖК</t>
  </si>
  <si>
    <t>Просроченная задолженность по ИЖК</t>
  </si>
  <si>
    <t>1.1. Отдельные макроэкономические показатели</t>
  </si>
  <si>
    <t>Количество кредитных организаций предоставляющих ИЖК</t>
  </si>
  <si>
    <t>Наименование федерального округа местоположения кредитной организации, предоставляющей ипотечные жилищные кредиты</t>
  </si>
  <si>
    <t>Объем ипотечных жилищных кредитов, предоставленных в рублях физическим лицам-резидентам - заемщикам Центрального федерального округа</t>
  </si>
  <si>
    <t>из них заемщикам г.Москвы</t>
  </si>
  <si>
    <t>Объем ИЖК, предоставленных в рублях физическим лицам-резидентам - заемщикам Северо-Западного федерального округа</t>
  </si>
  <si>
    <t>Объем ИЖК, предоставленных в рублях физическим лицам-резидентам - заемщикам Северо-Кавказского федерального округа</t>
  </si>
  <si>
    <t>Объем ИЖК, предоставленных в рублях физическим лицам-резидентам - заемщикам Приволжского федерального округа</t>
  </si>
  <si>
    <t>Объем ИЖК, предоставленных в рублях физическим лицам-резидентам - заемщикам Уральского федерального округа</t>
  </si>
  <si>
    <t>Центральный федеральный округ</t>
  </si>
  <si>
    <t>из них г.Москва</t>
  </si>
  <si>
    <t>Северо-Западный федеральный округ</t>
  </si>
  <si>
    <t>Северо-Кавказский федеральный округ</t>
  </si>
  <si>
    <t>Приволжский федеральный округ</t>
  </si>
  <si>
    <t>Уральский федеральный округ</t>
  </si>
  <si>
    <t>из них по ИЖК, предоставленным в отчетном периоде</t>
  </si>
  <si>
    <t>1.6 Физические лица</t>
  </si>
  <si>
    <t>1.7 Индивидуальные предприниматели</t>
  </si>
  <si>
    <t>Объем предоставленных ИЖК</t>
  </si>
  <si>
    <t>Объем предоставленных кредитов, в том числе ИЖК</t>
  </si>
  <si>
    <t>Задолженность по ИЖК, предоставленным в иностранной валюте</t>
  </si>
  <si>
    <t>Южный федеральный округ</t>
  </si>
  <si>
    <t>Сибирский федеральный округ</t>
  </si>
  <si>
    <t>Дальневосточный федеральный округ</t>
  </si>
  <si>
    <t>в том числе индивидуальными застройщиками</t>
  </si>
  <si>
    <t>ВВП в текущих ценах, млрд руб.¹</t>
  </si>
  <si>
    <t>Задолженность по приобретенным кредитными организациями правам требования по ИЖК, млн руб.</t>
  </si>
  <si>
    <t>государственными субсидиями</t>
  </si>
  <si>
    <t>(млн руб.)</t>
  </si>
  <si>
    <t>Количество ИЖК</t>
  </si>
  <si>
    <t>(единиц)</t>
  </si>
  <si>
    <t>3.19. Объем ИЖК, предоставленных физическим лицам-резидентам в рублях (по федеральным округам)</t>
  </si>
  <si>
    <t>3.20. Объем ИЖК, предоставленных физическим лицам-резидентам в иностранной валюте (по федеральным округам)</t>
  </si>
  <si>
    <r>
      <rPr>
        <vertAlign val="superscript"/>
        <sz val="10"/>
        <color theme="1"/>
        <rFont val="Times New Roman"/>
        <family val="1"/>
        <charset val="204"/>
      </rPr>
      <t>1</t>
    </r>
    <r>
      <rPr>
        <sz val="10"/>
        <color theme="1"/>
        <rFont val="Times New Roman"/>
        <family val="1"/>
        <charset val="204"/>
      </rPr>
      <t xml:space="preserve"> Данные приведены на конец периода.</t>
    </r>
  </si>
  <si>
    <r>
      <rPr>
        <vertAlign val="superscript"/>
        <sz val="10"/>
        <color theme="1"/>
        <rFont val="Times New Roman"/>
        <family val="1"/>
        <charset val="204"/>
      </rPr>
      <t>2</t>
    </r>
    <r>
      <rPr>
        <sz val="10"/>
        <color theme="1"/>
        <rFont val="Times New Roman"/>
        <family val="1"/>
        <charset val="204"/>
      </rPr>
      <t xml:space="preserve"> По данным Росреестра.</t>
    </r>
  </si>
  <si>
    <r>
      <rPr>
        <vertAlign val="superscript"/>
        <sz val="10"/>
        <color theme="1"/>
        <rFont val="Times New Roman"/>
        <family val="1"/>
        <charset val="204"/>
      </rPr>
      <t xml:space="preserve">3 </t>
    </r>
    <r>
      <rPr>
        <sz val="10"/>
        <color theme="1"/>
        <rFont val="Times New Roman"/>
        <family val="1"/>
        <charset val="204"/>
      </rPr>
      <t>По данным Росстата.</t>
    </r>
  </si>
  <si>
    <t>(%)</t>
  </si>
  <si>
    <t>Средневзвешенный срок кредитования по предоставленным с начала года кредитам, месяцев</t>
  </si>
  <si>
    <t>¹ По данным Росстата.</t>
  </si>
  <si>
    <t>3.27. Соотношение объемов досрочно погашенных ИЖК (прав требования по ИЖК) и предоставленных ИЖК в разрезе субъектов Российской Федерации</t>
  </si>
  <si>
    <t>г. Севастополь</t>
  </si>
  <si>
    <t>Республика Крым</t>
  </si>
  <si>
    <t>ЮЖНЫЙ ФЕДЕРАЛЬНЫЙ ОКРУГ</t>
  </si>
  <si>
    <r>
      <t>Индекс цен на рынке жилья, в % к соответствующему периоду предыдущего года</t>
    </r>
    <r>
      <rPr>
        <vertAlign val="superscript"/>
        <sz val="12"/>
        <color theme="1"/>
        <rFont val="Times New Roman"/>
        <family val="1"/>
        <charset val="204"/>
      </rPr>
      <t>3</t>
    </r>
  </si>
  <si>
    <r>
      <rPr>
        <vertAlign val="superscript"/>
        <sz val="9"/>
        <color theme="1"/>
        <rFont val="Arial"/>
        <family val="2"/>
        <charset val="204"/>
      </rPr>
      <t>1</t>
    </r>
    <r>
      <rPr>
        <sz val="9"/>
        <color theme="1"/>
        <rFont val="Arial"/>
        <family val="2"/>
        <charset val="204"/>
      </rPr>
      <t>По данным Росстата.</t>
    </r>
  </si>
  <si>
    <t>1. Экономические показатели</t>
  </si>
  <si>
    <r>
      <t>Индекс физического объема ВВП в % к соответствующему периоду предыдущего года</t>
    </r>
    <r>
      <rPr>
        <sz val="10"/>
        <color theme="1"/>
        <rFont val="Times New Roman"/>
        <family val="1"/>
        <charset val="204"/>
      </rPr>
      <t xml:space="preserve"> ¹</t>
    </r>
  </si>
  <si>
    <t>2. Агрегированные показатели рынка жилищного (ипотечного жилищного) кредитования</t>
  </si>
  <si>
    <t>Объем досрочно погашенных ИЖК (прав требования по ИЖК)</t>
  </si>
  <si>
    <t>3. Региональный разрез</t>
  </si>
  <si>
    <t>Досрочное погашение ипотечных жилищных кредитов</t>
  </si>
  <si>
    <t>Ввод в эксплуатацию жилых домов</t>
  </si>
  <si>
    <t>4. Графики и диаграммы</t>
  </si>
  <si>
    <r>
      <t>3.30. Ввод в действие жилых домов в разрезе субъектов Российской Федерации</t>
    </r>
    <r>
      <rPr>
        <b/>
        <vertAlign val="superscript"/>
        <sz val="16"/>
        <color indexed="55"/>
        <rFont val="Arial"/>
        <family val="2"/>
        <charset val="204"/>
      </rPr>
      <t>1</t>
    </r>
  </si>
  <si>
    <t>I квартал 2019 г.</t>
  </si>
  <si>
    <t>II квартал 2019 г.</t>
  </si>
  <si>
    <t>III квартал 2019 г.</t>
  </si>
  <si>
    <t>IV квартал 2019 г.</t>
  </si>
  <si>
    <t>2020 г.</t>
  </si>
  <si>
    <t>01.01.2020</t>
  </si>
  <si>
    <t>2.8. Объем досрочно погашенных ИЖК (прав требования по ИЖК)</t>
  </si>
  <si>
    <t>3.21. Объем досрочно погашенных ИЖК  (прав требования по ИЖК) средствами заемщиков в разрезе субъектов Российской Федерации</t>
  </si>
  <si>
    <t>3.22. Объем досрочно погашенных ИЖК  (прав требования по ИЖК) вновь выданными ИЖК в разрезе субъектов Российской Федерации</t>
  </si>
  <si>
    <t>3.23. Объем досрочно погашенных ИЖК  (прав требования по ИЖК) средствами, полученными от реализации заложенного имущества, в разрезе субъектов Российской Федерации</t>
  </si>
  <si>
    <t>3.24. Объем досрочно погашенных ИЖК  (прав требования по ИЖК) отступным в разрезе субъектов Российской Федерации</t>
  </si>
  <si>
    <t>3.25. Объем досрочно погашенных ИЖК  (прав требования по ИЖК) прочими средствами в разрезе субъектов Российской Федерации</t>
  </si>
  <si>
    <r>
      <t>Индекс потребительских цен в % к соответствующему периоду предыдущего года</t>
    </r>
    <r>
      <rPr>
        <sz val="10"/>
        <color theme="1"/>
        <rFont val="Times New Roman"/>
        <family val="1"/>
        <charset val="204"/>
      </rPr>
      <t xml:space="preserve"> ¹</t>
    </r>
  </si>
  <si>
    <t>4.1. Динамика объема кредитов, предоставленных физическим лицам-резидентам, в том числе ИЖК</t>
  </si>
  <si>
    <t>по кредитам, предоставленным в течение месяца</t>
  </si>
  <si>
    <t>Средневзвешенная ставка¹, %</t>
  </si>
  <si>
    <t>Количество предоставленных кредитов нарастающим итогом с начала года, единиц</t>
  </si>
  <si>
    <t>Объем предоставленных кредитов нарастающим итогом с начала года, млн руб.</t>
  </si>
  <si>
    <t>Средневзвешенная ставка по предоставленным с начала года кредитам¹, %</t>
  </si>
  <si>
    <r>
      <rPr>
        <vertAlign val="superscript"/>
        <sz val="10"/>
        <rFont val="Arial"/>
        <family val="2"/>
        <charset val="204"/>
      </rPr>
      <t xml:space="preserve">1 </t>
    </r>
    <r>
      <rPr>
        <sz val="10"/>
        <rFont val="Arial"/>
        <family val="2"/>
        <charset val="204"/>
      </rPr>
      <t>По данным Росстата.</t>
    </r>
  </si>
  <si>
    <t>I квартал 2020 г.</t>
  </si>
  <si>
    <t>II квартал 2020 г.</t>
  </si>
  <si>
    <t>III квартал 2020 г.</t>
  </si>
  <si>
    <t>IV квартал 2020 г.</t>
  </si>
  <si>
    <t xml:space="preserve"> предоставляющих ИЖК по ДДУ</t>
  </si>
  <si>
    <t>2021 г.</t>
  </si>
  <si>
    <t>2.6. ИЖК по ДДУ, предоставленные физическим лицам-резидентам в рублях</t>
  </si>
  <si>
    <t>2.7. ИЖК по ДДУ, предоставленные физическим лицам-резидентам в иностранной валюте</t>
  </si>
  <si>
    <t>в том числе ИЖК по ДДУ</t>
  </si>
  <si>
    <r>
      <t>Средневзвешенная ставка, %</t>
    </r>
    <r>
      <rPr>
        <vertAlign val="superscript"/>
        <sz val="10"/>
        <color theme="1"/>
        <rFont val="Arial"/>
        <family val="2"/>
        <charset val="204"/>
      </rPr>
      <t>2</t>
    </r>
  </si>
  <si>
    <t>Объем ИЖК, предоставленных в рублях физическим лицам-резидентам - заемщикам Южного федерального округа</t>
  </si>
  <si>
    <r>
      <t>Объем ИЖК, предоставленных в рублях физическим лицам-резидентам - заемщикам Сибирского федерального округа</t>
    </r>
    <r>
      <rPr>
        <vertAlign val="superscript"/>
        <sz val="10"/>
        <color theme="1"/>
        <rFont val="Arial"/>
        <family val="2"/>
        <charset val="204"/>
      </rPr>
      <t>1</t>
    </r>
  </si>
  <si>
    <r>
      <t>Объем ИЖК, предоставленных в рублях физическим лицам-резидентам - заемщикам Дальневосточного федерального округа</t>
    </r>
    <r>
      <rPr>
        <vertAlign val="superscript"/>
        <sz val="10"/>
        <color theme="1"/>
        <rFont val="Arial"/>
        <family val="2"/>
        <charset val="204"/>
      </rPr>
      <t>1</t>
    </r>
  </si>
  <si>
    <t>01.01.2021</t>
  </si>
  <si>
    <r>
      <t>Зарегистрировано  прав собственности физических лиц на жилые помещения, единиц</t>
    </r>
    <r>
      <rPr>
        <vertAlign val="superscript"/>
        <sz val="10"/>
        <rFont val="Arial"/>
        <family val="2"/>
        <charset val="204"/>
      </rPr>
      <t>2</t>
    </r>
  </si>
  <si>
    <t>в том числе с дальнейшей эмиссией ипотечных ценных бумаг</t>
  </si>
  <si>
    <r>
      <t>1.4. Отдельные показатели, характеризующие рынок жилой недвижимости</t>
    </r>
    <r>
      <rPr>
        <vertAlign val="superscript"/>
        <sz val="14"/>
        <color theme="0" tint="-0.499984740745262"/>
        <rFont val="Times New Roman"/>
        <family val="1"/>
        <charset val="204"/>
      </rPr>
      <t>1</t>
    </r>
  </si>
  <si>
    <t>I квартал 2021 г.</t>
  </si>
  <si>
    <t>II квартал 2021 г.</t>
  </si>
  <si>
    <t>III квартал 2021 г.</t>
  </si>
  <si>
    <t>IV квартал 2021 г.</t>
  </si>
  <si>
    <t>2022 г.</t>
  </si>
  <si>
    <t>01.01.2022</t>
  </si>
  <si>
    <t>…</t>
  </si>
  <si>
    <t>2020 год</t>
  </si>
  <si>
    <t>2019 год</t>
  </si>
  <si>
    <t>2021 год</t>
  </si>
  <si>
    <r>
      <t>(тыс. м</t>
    </r>
    <r>
      <rPr>
        <vertAlign val="superscript"/>
        <sz val="9"/>
        <color theme="1"/>
        <rFont val="Arial"/>
        <family val="2"/>
        <charset val="204"/>
      </rPr>
      <t>2</t>
    </r>
    <r>
      <rPr>
        <sz val="9"/>
        <color theme="1"/>
        <rFont val="Arial"/>
        <family val="2"/>
        <charset val="204"/>
      </rPr>
      <t xml:space="preserve"> общей площади)</t>
    </r>
  </si>
  <si>
    <r>
      <t>Семейная ипотека</t>
    </r>
    <r>
      <rPr>
        <vertAlign val="superscript"/>
        <sz val="10"/>
        <color rgb="FF000000"/>
        <rFont val="Arial"/>
        <family val="2"/>
        <charset val="204"/>
      </rPr>
      <t>2</t>
    </r>
  </si>
  <si>
    <r>
      <t>Дальневосточная ипотека</t>
    </r>
    <r>
      <rPr>
        <vertAlign val="superscript"/>
        <sz val="10"/>
        <color rgb="FF000000"/>
        <rFont val="Arial"/>
        <family val="2"/>
        <charset val="204"/>
      </rPr>
      <t>3</t>
    </r>
  </si>
  <si>
    <r>
      <t>Льготная ипотека</t>
    </r>
    <r>
      <rPr>
        <vertAlign val="superscript"/>
        <sz val="10"/>
        <color rgb="FF000000"/>
        <rFont val="Arial"/>
        <family val="2"/>
        <charset val="204"/>
      </rPr>
      <t>4</t>
    </r>
  </si>
  <si>
    <r>
      <t xml:space="preserve">2 </t>
    </r>
    <r>
      <rPr>
        <sz val="10"/>
        <color rgb="FF000000"/>
        <rFont val="Arial"/>
        <family val="2"/>
        <charset val="204"/>
      </rPr>
      <t>Утвердждена Постановлением Правительства РФ от 30.12.2017 N 1711. Данные с января 2018 года.</t>
    </r>
  </si>
  <si>
    <r>
      <t xml:space="preserve">3 </t>
    </r>
    <r>
      <rPr>
        <sz val="10"/>
        <color rgb="FF000000"/>
        <rFont val="Arial"/>
        <family val="2"/>
        <charset val="204"/>
      </rPr>
      <t>Утвердждена Постановлением Правительства РФ от 07.12.2019 N 1609. Данные с декабря 2019 года.</t>
    </r>
  </si>
  <si>
    <r>
      <t xml:space="preserve">4 </t>
    </r>
    <r>
      <rPr>
        <sz val="10"/>
        <color rgb="FF000000"/>
        <rFont val="Arial"/>
        <family val="2"/>
        <charset val="204"/>
      </rPr>
      <t>Утвердждена Постановлением Правительства РФ от 23.04.2020 N 566. Данные с апреля 2020 года.</t>
    </r>
  </si>
  <si>
    <r>
      <t xml:space="preserve">1 </t>
    </r>
    <r>
      <rPr>
        <sz val="10"/>
        <color rgb="FF000000"/>
        <rFont val="Arial"/>
        <family val="2"/>
        <charset val="204"/>
      </rPr>
      <t>По данным АО "ДОМ.РФ"</t>
    </r>
  </si>
  <si>
    <t xml:space="preserve"> -</t>
  </si>
  <si>
    <t>Средневзвешенная ставка по кредитам, предоставленным в течение месяца %</t>
  </si>
  <si>
    <t>Семейная ипотека</t>
  </si>
  <si>
    <t>Дальневосточная ипотека</t>
  </si>
  <si>
    <t>Льготная ипотека</t>
  </si>
  <si>
    <t>Объем ИЖК по ДДУ в рублях</t>
  </si>
  <si>
    <t>Семейная ипотека*</t>
  </si>
  <si>
    <r>
      <t>2.11. ИЖК, предоставленные по программам государственной поддержки</t>
    </r>
    <r>
      <rPr>
        <b/>
        <vertAlign val="superscript"/>
        <sz val="14"/>
        <color rgb="FF969696"/>
        <rFont val="Arial"/>
        <family val="2"/>
        <charset val="204"/>
      </rPr>
      <t>1</t>
    </r>
  </si>
  <si>
    <t>Количество предоставленных кредитов за месяц, единиц</t>
  </si>
  <si>
    <t>Объем предоставленных кредитов за месяц, млн руб.</t>
  </si>
  <si>
    <t xml:space="preserve"> осуществляющих продажу пулов ИЖК (прав требования по ИЖК)</t>
  </si>
  <si>
    <t>Контрагенты</t>
  </si>
  <si>
    <r>
      <t>Средняя цена на рынке жилой недвижимости за 1 кв.м общей площади, тыс. руб.</t>
    </r>
    <r>
      <rPr>
        <vertAlign val="superscript"/>
        <sz val="12"/>
        <color theme="1"/>
        <rFont val="Times New Roman"/>
        <family val="1"/>
        <charset val="204"/>
      </rPr>
      <t>3</t>
    </r>
  </si>
  <si>
    <t>2.9. Объем уступленных прав требования по ипотечным жилищным кредитам (в том числе с дальнейшей эмиссией ценных
бумаг)</t>
  </si>
  <si>
    <t>Продажа пула ИЖК (прав требования по ИЖК)</t>
  </si>
  <si>
    <t>1.Продажа пула ИЖК (прав требования по ИЖК)</t>
  </si>
  <si>
    <t>2.10. Контрагенты, получившие права требования по ИЖК в результате уступки прав требования по ИЖК</t>
  </si>
  <si>
    <t>3.28. Уступка прав требования по ИЖК путем продажи пула ИЖК без формирования дополнительного финансового инструмента в разрезе субъектов Российской Федерации</t>
  </si>
  <si>
    <t>3.29. Уступка прав требования по ИЖК путем продажи пула ИЖК с дальнейшей эмиссией ипотечных ценных бумаг в разрезе субъектов Российской Федерации</t>
  </si>
  <si>
    <t>I квартал 2022 г.</t>
  </si>
  <si>
    <t>II квартал 2022 г.</t>
  </si>
  <si>
    <t>III квартал 2022 г.</t>
  </si>
  <si>
    <t>IV квартал 2022 г.</t>
  </si>
  <si>
    <t>2023 г.</t>
  </si>
  <si>
    <t>3.26. Объем досрочно погашенных ИЖК  (прав требования по ИЖК) государственными субсидиями в разрезе субъектов Российской Федерации</t>
  </si>
  <si>
    <t>01.01.2023</t>
  </si>
  <si>
    <t>2022 год</t>
  </si>
  <si>
    <t>ИТ ипотека</t>
  </si>
  <si>
    <t>ИТ ипотека*</t>
  </si>
  <si>
    <t>Льготная ипотека*</t>
  </si>
  <si>
    <t>Дальневосточная ипотека*</t>
  </si>
  <si>
    <r>
      <t>ИТ ипотека</t>
    </r>
    <r>
      <rPr>
        <vertAlign val="superscript"/>
        <sz val="10"/>
        <color rgb="FF000000"/>
        <rFont val="Arial"/>
        <family val="2"/>
        <charset val="204"/>
      </rPr>
      <t>5</t>
    </r>
  </si>
  <si>
    <t>Доходность 10-летних ОФЗ</t>
  </si>
  <si>
    <t>ИЖК</t>
  </si>
  <si>
    <t>ИЖК по ДДУ</t>
  </si>
  <si>
    <t>ИЖК без учета ИЖК по ДДУ</t>
  </si>
  <si>
    <t>Кредиты физическим лицам на срок свыше 1 года</t>
  </si>
  <si>
    <r>
      <t xml:space="preserve">5 </t>
    </r>
    <r>
      <rPr>
        <sz val="10"/>
        <color rgb="FF000000"/>
        <rFont val="Arial"/>
        <family val="2"/>
        <charset val="204"/>
      </rPr>
      <t>Утвердждена Постановлением Правительства РФ от 30.04.2022 N 805. Данные с мая 2022 года.</t>
    </r>
  </si>
  <si>
    <r>
      <t>Зарегистрировано  договоров участия в долевом строительстве, единиц</t>
    </r>
    <r>
      <rPr>
        <vertAlign val="superscript"/>
        <sz val="10"/>
        <rFont val="Arial"/>
        <family val="2"/>
        <charset val="204"/>
      </rPr>
      <t>2</t>
    </r>
  </si>
  <si>
    <t>из них: количество предоставленных ИЖК по ДДУ, единиц</t>
  </si>
  <si>
    <t>СИБИРСКИЙ ФЕДЕРАЛЬНЫЙ ОКРУГ</t>
  </si>
  <si>
    <t>ДАЛЬНЕВОСТОЧНЫЙ ФЕДЕРАЛЬНЫЙ ОКРУГ</t>
  </si>
  <si>
    <t>млрд руб.</t>
  </si>
  <si>
    <t>Задолженность по ИЖК по ДДУ</t>
  </si>
  <si>
    <t>Средний размер кредитов, предоставленных с начала года, млн руб.</t>
  </si>
  <si>
    <t>Среднемесячная номинальная начисленная заработная плата одного работника</t>
  </si>
  <si>
    <t>Средний размер ежемесячного платежа по ИЖК, выданным за год¹</t>
  </si>
  <si>
    <t>Срочная задолженность по ИЖК, предоставленным в рублях</t>
  </si>
  <si>
    <t>Срочная задолженность по ИЖК, предоставленным в иностранной валюте</t>
  </si>
  <si>
    <t>Просроченная задолженность по ИЖК в рублях</t>
  </si>
  <si>
    <t>Просроченная задолженность по ИЖК в иностранной валюте</t>
  </si>
  <si>
    <t>4.2. Объем ИЖК, предоставленных физическим лицам-резидентам, в разрезе федеральных округов</t>
  </si>
  <si>
    <t>Первичный рынок жилья</t>
  </si>
  <si>
    <t>Вторичный рынок жилья</t>
  </si>
  <si>
    <t>Все типы квартир</t>
  </si>
  <si>
    <t>в том числе:</t>
  </si>
  <si>
    <t>Квартиры среднего качества (типовые)</t>
  </si>
  <si>
    <t>Улучшенного качества</t>
  </si>
  <si>
    <t>Элитные квартиры</t>
  </si>
  <si>
    <t>Низкого качества</t>
  </si>
  <si>
    <t>Отчетный период</t>
  </si>
  <si>
    <t>Средний размер ИЖК</t>
  </si>
  <si>
    <t>Средний размер ИЖК по ДДУ</t>
  </si>
  <si>
    <t>ИТ-ипотека</t>
  </si>
  <si>
    <t>ИЖК по рыночным программам*</t>
  </si>
  <si>
    <t>Темп прироста объема ИЖК к предыдущему периоду (пр. ось)</t>
  </si>
  <si>
    <t>Официальный курс доллара США по отношению к рублю на конец года (пр. ось)</t>
  </si>
  <si>
    <t>Официальный курс евро по отношению к рублю на конец года (пр. ось)</t>
  </si>
  <si>
    <t>Темп прироста ввода в действие жилых помещений, построенных населением за счет собственных и заемных средств (пр. ось)</t>
  </si>
  <si>
    <t>1к19</t>
  </si>
  <si>
    <t>2к19</t>
  </si>
  <si>
    <t>3к19</t>
  </si>
  <si>
    <t>4к19</t>
  </si>
  <si>
    <t>1к20</t>
  </si>
  <si>
    <t>2к20</t>
  </si>
  <si>
    <t>3к20</t>
  </si>
  <si>
    <t>4к20</t>
  </si>
  <si>
    <t>1к21</t>
  </si>
  <si>
    <t>2к21</t>
  </si>
  <si>
    <t>3к21</t>
  </si>
  <si>
    <t>4к21</t>
  </si>
  <si>
    <t>1к22</t>
  </si>
  <si>
    <t>2к22</t>
  </si>
  <si>
    <t>3к22</t>
  </si>
  <si>
    <t>4к22</t>
  </si>
  <si>
    <t>Доля среднемесячного платежа по ИЖК в заработной плате заемщика, % (пр. ось)</t>
  </si>
  <si>
    <t>Средневзвешенный срок ИЖК</t>
  </si>
  <si>
    <t>Средневзвешенный срок ИЖК по ДДУ</t>
  </si>
  <si>
    <t>ИЖК по программам господдержки</t>
  </si>
  <si>
    <t>Темп прироста объема предоставленных кредитов к предыдущему периоду (пр. ось)</t>
  </si>
  <si>
    <t>Отчетная дата</t>
  </si>
  <si>
    <t>Отчетнй период</t>
  </si>
  <si>
    <t>3.11. Задолженность по ЖК, предоставленным физическим лицам-резидентам в рублях и иностранной валюте, на конец периода в разрезе субъектов Российской Федерации</t>
  </si>
  <si>
    <t>3.13. Просроченная задолженность по ЖК, предоставленным физическим лицам-резидентам в рублях и иностранной валюте, на конец периода в разрезе субъектов Российской Федерации</t>
  </si>
  <si>
    <t>3.12. Задолженность по ИЖК, в том числе по ИЖК по ДДУ, предоставленным физическим лицам-резидентам в рублях и иностранной валюте, на конец периода в разрезе субъектов Российской Федерации</t>
  </si>
  <si>
    <t>3.14. Просроченная задолженность по ИЖК, в том числе по ИЖК по ДДУ, предоставленным физическим лицам-резидентам в рублях и иностранной валюте, на конец периода в разрезе субъектов Российской Федерации</t>
  </si>
  <si>
    <t xml:space="preserve">3.1. Количество действующих кредитных организаций по состоянию на конец периода в разрезе субъектов Российской Федерации </t>
  </si>
  <si>
    <t xml:space="preserve">3.3. Количество кредитных организаций, предоставлявших ИЖК, в том числе ИЖК по ДДУ, в отчетном периоде, в разрезе субъектов Российской Федерации </t>
  </si>
  <si>
    <t>3.2. Количество кредитных организаций, предоставлявших ЖК в отчетном периоде, в разрезе субъектов Российской Федерации</t>
  </si>
  <si>
    <t>3.5. Количество кредитных организаций, осуществлявших в отчетном периоде перекредитование ранее предоставленных ИЖК, в разрезе субъектов Российской Федерации</t>
  </si>
  <si>
    <t>3.6. Количество кредитных организаций, осуществлявших уступку прав требования по ИЖК в отчетном периоде, в разрезе субъектов Российской Федерации</t>
  </si>
  <si>
    <t>Удельный вес жилых домов, построенных населением за счет собственных и заемных средств, в общем объеме жилищного строительства (пр. ось)</t>
  </si>
  <si>
    <t>I квартал 2023 г.</t>
  </si>
  <si>
    <t>II квартал 2023 г.</t>
  </si>
  <si>
    <t>III квартал 2023 г.</t>
  </si>
  <si>
    <t>IV квартал 2023 г.</t>
  </si>
  <si>
    <t>2024 г.</t>
  </si>
  <si>
    <t>4.3. Объем ИЖК, предоставленных за 2023 год, в разрезе федеральных округов, млрд рублей</t>
  </si>
  <si>
    <t>2023</t>
  </si>
  <si>
    <t>4.4. Объем ИЖК по ДДУ, предоставленных за 2023 год, в разрезе федеральных округов, млрд рублей</t>
  </si>
  <si>
    <t>01.01.2024</t>
  </si>
  <si>
    <t>предоставляющих ИЖК по программам господдержки</t>
  </si>
  <si>
    <t>Республика Бурятия</t>
  </si>
  <si>
    <t>Забайкальский край</t>
  </si>
  <si>
    <t>Сибирский федеральный ОКРУГ</t>
  </si>
  <si>
    <t>Дальневосточный федеральный ОКРУГ</t>
  </si>
  <si>
    <t>из них: г. Москва</t>
  </si>
  <si>
    <t>2023 год</t>
  </si>
  <si>
    <t>1к23</t>
  </si>
  <si>
    <t>2к23</t>
  </si>
  <si>
    <t>3к23</t>
  </si>
  <si>
    <t>4к23</t>
  </si>
  <si>
    <t>Объем ДДУ</t>
  </si>
  <si>
    <t>Республика Татарстан</t>
  </si>
  <si>
    <t xml:space="preserve">Республика Татарстан </t>
  </si>
  <si>
    <r>
      <t>3.31. Численность постоянного населения в среднем за год в разрезе субъектов Российской Федерации</t>
    </r>
    <r>
      <rPr>
        <b/>
        <vertAlign val="superscript"/>
        <sz val="16"/>
        <color indexed="55"/>
        <rFont val="Arial"/>
        <family val="2"/>
        <charset val="204"/>
      </rPr>
      <t>1</t>
    </r>
  </si>
  <si>
    <r>
      <t>(чел.</t>
    </r>
    <r>
      <rPr>
        <sz val="9"/>
        <color theme="1"/>
        <rFont val="Arial"/>
        <family val="2"/>
        <charset val="204"/>
      </rPr>
      <t>)</t>
    </r>
  </si>
  <si>
    <t>Численность населения</t>
  </si>
  <si>
    <t>4.5. Динамика процентных ставок по операциям в рублях</t>
  </si>
  <si>
    <r>
      <t>4.6. Динамика процентных ставок по ИЖК в рамках программ господдержки</t>
    </r>
    <r>
      <rPr>
        <b/>
        <vertAlign val="superscript"/>
        <sz val="16"/>
        <color rgb="FF969696"/>
        <rFont val="Arial"/>
        <family val="2"/>
        <charset val="204"/>
      </rPr>
      <t>1</t>
    </r>
  </si>
  <si>
    <t>4.7. Динамика задолженности по ИЖК, предоставленным физическим лицам-резидентам</t>
  </si>
  <si>
    <t>в том числе в трудоспособном возрасте</t>
  </si>
  <si>
    <t>Количество контрагентов, единиц</t>
  </si>
  <si>
    <r>
      <t>2.12. Средняя цена 1 кв. м  общей площади квартир на рынке жилья Российской Федерации</t>
    </r>
    <r>
      <rPr>
        <b/>
        <vertAlign val="superscript"/>
        <sz val="16"/>
        <color theme="0" tint="-0.249977111117893"/>
        <rFont val="Arial"/>
        <family val="2"/>
        <charset val="204"/>
      </rPr>
      <t>1</t>
    </r>
  </si>
  <si>
    <t>(рублей)</t>
  </si>
  <si>
    <t>3.4. Количество кредитных организаций, имеющих приобретенные права требования по ипотечным жилищным кредитам в портфеле, в разрезе субъектов Российской Федерации</t>
  </si>
  <si>
    <t>Удельный вес просроченной задолженности в сумме задолженности по ИЖК (пр. ось)</t>
  </si>
  <si>
    <t>Сельская ипотека*</t>
  </si>
  <si>
    <t>Сельская ипотека</t>
  </si>
  <si>
    <r>
      <t xml:space="preserve">1 </t>
    </r>
    <r>
      <rPr>
        <sz val="10"/>
        <color rgb="FF000000"/>
        <rFont val="Arial"/>
        <family val="2"/>
        <charset val="204"/>
      </rPr>
      <t>По данным АО "ДОМ.РФ", опроса Банка России.</t>
    </r>
  </si>
  <si>
    <t>* Программа "Семейная ипотека" утвердждена Постановлением Правительства РФ от 30.12.2017 № 1711. Данные с января 2018 года.
  Программма "Дальневосточная ипотека" утвердждена Постановлением Правительства РФ от 07.12.2019 № 1609. Данные с декабря 2019 года.
  Программа "Льготная ипотека утвердждена Постановлением Правительства РФ от 23.04.2020 № 566. Данные с апреля 2020 года.
  Программа "ИТ ипотека" утвердждена Постановлением Правительства РФ от 30.04.2022 № 805. Данные с апреля 2022 года.
  Программа "Сельская ипотека" утверждена Постановлением Правительства РФ от 30.11.2019 № 1567. Данные с 2020 года.</t>
  </si>
  <si>
    <r>
      <rPr>
        <vertAlign val="superscript"/>
        <sz val="9"/>
        <color theme="1"/>
        <rFont val="Arial"/>
        <family val="2"/>
        <charset val="204"/>
      </rPr>
      <t>1</t>
    </r>
    <r>
      <rPr>
        <sz val="9"/>
        <color theme="1"/>
        <rFont val="Arial"/>
        <family val="2"/>
        <charset val="204"/>
      </rPr>
      <t xml:space="preserve"> По данным Росстата.</t>
    </r>
  </si>
  <si>
    <t>Средний размер ИЖК, тыс. руб.</t>
  </si>
  <si>
    <t>в т.ч. построенных населением за счет собственных и привлеченных средств</t>
  </si>
  <si>
    <t>1.3. Основные индикаторы, характеризующие рынок ИЖК</t>
  </si>
  <si>
    <t>¹ Данные приведены за год.</t>
  </si>
  <si>
    <r>
      <t>Коэффициент доступности жилья, лет</t>
    </r>
    <r>
      <rPr>
        <vertAlign val="superscript"/>
        <sz val="12"/>
        <color theme="1"/>
        <rFont val="Times New Roman"/>
        <family val="1"/>
        <charset val="204"/>
      </rPr>
      <t>3</t>
    </r>
  </si>
  <si>
    <r>
      <rPr>
        <vertAlign val="superscript"/>
        <sz val="10"/>
        <rFont val="Arial"/>
        <family val="2"/>
        <charset val="204"/>
      </rPr>
      <t>2</t>
    </r>
    <r>
      <rPr>
        <sz val="10"/>
        <rFont val="Arial"/>
        <family val="2"/>
        <charset val="204"/>
      </rPr>
      <t xml:space="preserve"> Данные приведены на конец периода.</t>
    </r>
  </si>
  <si>
    <r>
      <rPr>
        <vertAlign val="superscript"/>
        <sz val="10"/>
        <rFont val="Arial"/>
        <family val="2"/>
        <charset val="204"/>
      </rPr>
      <t>3</t>
    </r>
    <r>
      <rPr>
        <sz val="10"/>
        <rFont val="Arial"/>
        <family val="2"/>
        <charset val="204"/>
      </rPr>
      <t xml:space="preserve"> При расчете показателя использованы данные Росстата.</t>
    </r>
  </si>
  <si>
    <r>
      <rPr>
        <vertAlign val="superscript"/>
        <sz val="10"/>
        <rFont val="Arial"/>
        <family val="2"/>
        <charset val="204"/>
      </rPr>
      <t>4</t>
    </r>
    <r>
      <rPr>
        <sz val="10"/>
        <rFont val="Arial"/>
        <family val="2"/>
        <charset val="204"/>
      </rPr>
      <t xml:space="preserve"> К соответствующему показателю в рублях.</t>
    </r>
  </si>
  <si>
    <r>
      <rPr>
        <vertAlign val="superscript"/>
        <sz val="10"/>
        <rFont val="Arial"/>
        <family val="2"/>
        <charset val="204"/>
      </rPr>
      <t>5</t>
    </r>
    <r>
      <rPr>
        <sz val="10"/>
        <rFont val="Arial"/>
        <family val="2"/>
        <charset val="204"/>
      </rPr>
      <t xml:space="preserve"> К соответствующему показателю в иностранной валюте.</t>
    </r>
  </si>
  <si>
    <r>
      <t xml:space="preserve">Доля задолженности по ИЖК в ВВП, % </t>
    </r>
    <r>
      <rPr>
        <vertAlign val="superscript"/>
        <sz val="10"/>
        <rFont val="Arial"/>
        <family val="2"/>
        <charset val="204"/>
      </rPr>
      <t>2,3</t>
    </r>
  </si>
  <si>
    <r>
      <t xml:space="preserve">Средняя величина задолженности по  ИЖК на душу рабочей силы, руб./чел. </t>
    </r>
    <r>
      <rPr>
        <vertAlign val="superscript"/>
        <sz val="10"/>
        <rFont val="Arial"/>
        <family val="2"/>
        <charset val="204"/>
      </rPr>
      <t>2,3</t>
    </r>
  </si>
  <si>
    <r>
      <t>в т. ч. в рублях</t>
    </r>
    <r>
      <rPr>
        <vertAlign val="superscript"/>
        <sz val="10"/>
        <rFont val="Arial"/>
        <family val="2"/>
        <charset val="204"/>
      </rPr>
      <t>4</t>
    </r>
  </si>
  <si>
    <r>
      <t xml:space="preserve">     в т. ч. в иностранной валюте</t>
    </r>
    <r>
      <rPr>
        <vertAlign val="superscript"/>
        <sz val="10"/>
        <rFont val="Arial"/>
        <family val="2"/>
        <charset val="204"/>
      </rPr>
      <t>5</t>
    </r>
  </si>
  <si>
    <t>действующих на конец квартала, всего</t>
  </si>
  <si>
    <r>
      <t>Темп прироста объема ИЖК к предыдущему периоду, %</t>
    </r>
    <r>
      <rPr>
        <vertAlign val="superscript"/>
        <sz val="10"/>
        <rFont val="Arial"/>
        <family val="2"/>
        <charset val="204"/>
      </rPr>
      <t>1</t>
    </r>
  </si>
  <si>
    <r>
      <t>Доля предоставленных ИЖК в объеме ЖК, выданных в отчетном периоде, %</t>
    </r>
    <r>
      <rPr>
        <vertAlign val="superscript"/>
        <sz val="10"/>
        <rFont val="Arial"/>
        <family val="2"/>
        <charset val="204"/>
      </rPr>
      <t>1</t>
    </r>
  </si>
  <si>
    <r>
      <t>Доля предоставленных ИЖК в объеме выданных кредитов физическим лицам в отчетном периоде, %</t>
    </r>
    <r>
      <rPr>
        <vertAlign val="superscript"/>
        <sz val="10"/>
        <rFont val="Arial"/>
        <family val="2"/>
        <charset val="204"/>
      </rPr>
      <t>1</t>
    </r>
  </si>
  <si>
    <r>
      <t>Темп прироста задолженности по ИЖК к соответствующему периоду предыдущего года, %</t>
    </r>
    <r>
      <rPr>
        <vertAlign val="superscript"/>
        <sz val="10"/>
        <rFont val="Arial"/>
        <family val="2"/>
        <charset val="204"/>
      </rPr>
      <t>2</t>
    </r>
  </si>
  <si>
    <r>
      <t>Доля задолженности по ИЖК в сумме задолженности по ЖК, %</t>
    </r>
    <r>
      <rPr>
        <vertAlign val="superscript"/>
        <sz val="10"/>
        <rFont val="Arial"/>
        <family val="2"/>
        <charset val="204"/>
      </rPr>
      <t>2</t>
    </r>
  </si>
  <si>
    <r>
      <t>Доля досрочно погашенных ИЖК (прав требования по ИЖК) вновь выданными ИЖК в общем объеме досрочно погашенных ИЖК (прав требования по ИЖК), %</t>
    </r>
    <r>
      <rPr>
        <vertAlign val="superscript"/>
        <sz val="10"/>
        <rFont val="Arial"/>
        <family val="2"/>
        <charset val="204"/>
      </rPr>
      <t>1</t>
    </r>
  </si>
  <si>
    <r>
      <t>Доля досрочно погашенных ИЖК (прав требования по ИЖК) средствами заемщиков в общем объеме досрочно погашенных ИЖК (прав требования по ИЖК), %</t>
    </r>
    <r>
      <rPr>
        <vertAlign val="superscript"/>
        <sz val="10"/>
        <rFont val="Arial"/>
        <family val="2"/>
        <charset val="204"/>
      </rPr>
      <t>1</t>
    </r>
  </si>
  <si>
    <r>
      <t>Соотношение объемов досрочно погашенных ИЖК (прав требования по ИЖК) и предоставленных ИЖК, %</t>
    </r>
    <r>
      <rPr>
        <vertAlign val="superscript"/>
        <sz val="10"/>
        <rFont val="Arial"/>
        <family val="2"/>
        <charset val="204"/>
      </rPr>
      <t>1</t>
    </r>
  </si>
  <si>
    <r>
      <t>Доля просроченной задолженности по ИЖК в сумме задолженности по ИЖК, %</t>
    </r>
    <r>
      <rPr>
        <vertAlign val="superscript"/>
        <sz val="10"/>
        <rFont val="Arial"/>
        <family val="2"/>
        <charset val="204"/>
      </rPr>
      <t>2</t>
    </r>
  </si>
  <si>
    <r>
      <t>Доля задолженности по ИЖК в сумме задолженности по кредитам физических лиц, %</t>
    </r>
    <r>
      <rPr>
        <vertAlign val="superscript"/>
        <sz val="10"/>
        <rFont val="Arial"/>
        <family val="2"/>
        <charset val="204"/>
      </rPr>
      <t>2</t>
    </r>
  </si>
  <si>
    <t>Численность населения, млн чел.</t>
  </si>
  <si>
    <t>Численность рабочей силы, млн чел.</t>
  </si>
  <si>
    <t>Среднедушевые денежные доходы населения (в месяц), тыс. руб.</t>
  </si>
  <si>
    <t>Среднемесячная номинальная начисленная заработная плата одного работника, тыс. руб.</t>
  </si>
  <si>
    <t>Доля расходов на приобретение недвижимости в денежных расходах населения, %</t>
  </si>
  <si>
    <t>Жилищный фонд, млн м² общей площади жилых помещений на конец года</t>
  </si>
  <si>
    <t>Число построенных квартир, тыс. ед.</t>
  </si>
  <si>
    <t>Средний размер построенных квартир, м² общей площади</t>
  </si>
  <si>
    <t>в т.ч. населением за счет собственных и привлеченных средств</t>
  </si>
  <si>
    <r>
      <t>1.2. Основные социально-экономические показатели</t>
    </r>
    <r>
      <rPr>
        <b/>
        <vertAlign val="superscript"/>
        <sz val="14"/>
        <color rgb="FF969696"/>
        <rFont val="Arial"/>
        <family val="2"/>
        <charset val="204"/>
      </rPr>
      <t>1</t>
    </r>
  </si>
  <si>
    <r>
      <rPr>
        <vertAlign val="superscript"/>
        <sz val="10"/>
        <color theme="1"/>
        <rFont val="Arial"/>
        <family val="2"/>
        <charset val="204"/>
      </rPr>
      <t>1</t>
    </r>
    <r>
      <rPr>
        <sz val="10"/>
        <color theme="1"/>
        <rFont val="Arial"/>
        <family val="2"/>
        <charset val="204"/>
      </rPr>
      <t xml:space="preserve"> По данным Росстата (в среднем за год, если не указано иное).</t>
    </r>
  </si>
  <si>
    <t xml:space="preserve">по кредитам, предоставленным с начала года </t>
  </si>
  <si>
    <r>
      <t xml:space="preserve">Доля объема предоставленных ИЖК в ВВП, % </t>
    </r>
    <r>
      <rPr>
        <vertAlign val="superscript"/>
        <sz val="10"/>
        <rFont val="Arial"/>
        <family val="2"/>
        <charset val="204"/>
      </rPr>
      <t>1,3</t>
    </r>
  </si>
  <si>
    <r>
      <t>Соотношение объемов уступленных прав требования по ИЖК и предоставленных ИЖК, %</t>
    </r>
    <r>
      <rPr>
        <vertAlign val="superscript"/>
        <sz val="10"/>
        <rFont val="Arial"/>
        <family val="2"/>
        <charset val="204"/>
      </rPr>
      <t>1</t>
    </r>
  </si>
  <si>
    <t>Ввод в действие, млн м² общей площади жилых помещений</t>
  </si>
  <si>
    <t>Справочно: объем переуступленных прав требования по ИЖК</t>
  </si>
  <si>
    <t>Рефинансирование ИЖК с сохранением актива на балансе кредитной организации (прав требования по ИЖК)</t>
  </si>
  <si>
    <t>Объем уступленных прав требования по ИЖК, млн руб.</t>
  </si>
  <si>
    <t>3.15. Средневзвешенный срок и процентная ставка по ЖК, предоставленным физическим лицам-резидентам за год в рублях, в разрезе субъектов Российской Федерации</t>
  </si>
  <si>
    <t>3.16. Средневзвешенный срок и процентная ставка по ЖК, предоставленным физическим лицам-резидентам за год в иностранной валюте, в разрезе субъектов Российской Федерации</t>
  </si>
  <si>
    <t>3.17. Средневзвешенный срок и процентная ставка по ИЖК, в том числе по ИЖК по ДДУ, предоставленным физическим лицам-резидентам за год в рублях, в разрезе субъектов Российской Федерации</t>
  </si>
  <si>
    <t>3.18. Средневзвешенный срок и процентная ставка по ИЖК, в том числе по ИЖК по ДДУ, предоставленным физическим лицам-резидентам за год  в иностранной валюте, в разрезе субъектов Российской Федерации</t>
  </si>
  <si>
    <r>
      <t>Средневзвешенная ставка по предоставленным с начала года кредитам</t>
    </r>
    <r>
      <rPr>
        <sz val="10"/>
        <rFont val="Arial"/>
        <family val="2"/>
        <charset val="204"/>
      </rPr>
      <t>, %</t>
    </r>
  </si>
  <si>
    <r>
      <t>Средневзвешенная ставка</t>
    </r>
    <r>
      <rPr>
        <sz val="10"/>
        <color theme="1"/>
        <rFont val="Arial"/>
        <family val="2"/>
        <charset val="204"/>
      </rPr>
      <t>, %</t>
    </r>
  </si>
  <si>
    <r>
      <t>Средневзвешенная ставка по предоставленным с начала года кредитам</t>
    </r>
    <r>
      <rPr>
        <sz val="10"/>
        <color theme="1"/>
        <rFont val="Arial"/>
        <family val="2"/>
        <charset val="204"/>
      </rPr>
      <t>, %</t>
    </r>
  </si>
  <si>
    <t>4.15. Доля среднемесячного платежа по ИЖК в заработной плате заемщика</t>
  </si>
  <si>
    <t>4.14. Динамика срока кредитования в рублях</t>
  </si>
  <si>
    <t>4.13. Динамика показателей экономической активности на рынке жилой недвижимости</t>
  </si>
  <si>
    <t>4.12. Топ-10 регионов по отдельным показателям за 2023 год</t>
  </si>
  <si>
    <r>
      <t>4.11. Объем ИЖК, предоставленных по программам государственной поддержки</t>
    </r>
    <r>
      <rPr>
        <b/>
        <vertAlign val="superscript"/>
        <sz val="14"/>
        <color rgb="FF969696"/>
        <rFont val="Arial"/>
        <family val="2"/>
        <charset val="204"/>
      </rPr>
      <t>1</t>
    </r>
  </si>
  <si>
    <r>
      <t>4.10. Динамика объема ИЖК и отдельных показателей на рынке строительства жилья</t>
    </r>
    <r>
      <rPr>
        <vertAlign val="superscript"/>
        <sz val="14"/>
        <color theme="0" tint="-0.499984740745262"/>
        <rFont val="Times New Roman"/>
        <family val="1"/>
        <charset val="204"/>
      </rPr>
      <t>1</t>
    </r>
  </si>
  <si>
    <t>4.9. Задолженность по ИЖК, предоставленным физическим лицам-резидентам, в разрезе федеральных округов</t>
  </si>
  <si>
    <t>4.8. Задолженность по ИЖК в иностранной валюте, и динамика валютных курсов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</si>
</sst>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 _₽_-;\-* #,##0.00\ _₽_-;_-* &quot;-&quot;??\ _₽_-;_-@_-"/>
    <numFmt numFmtId="164" formatCode="_-* #,##0\ _₽_-;\-* #,##0\ _₽_-;_-* &quot;-&quot;??\ _₽_-;_-@_-"/>
    <numFmt numFmtId="165" formatCode="#,##0.0"/>
    <numFmt numFmtId="166" formatCode="#,##0.0000"/>
    <numFmt numFmtId="167" formatCode="0.0"/>
    <numFmt numFmtId="168" formatCode="0.0000"/>
    <numFmt numFmtId="169" formatCode="_(* #,##0_);_(* \(#,##0\);_(* &quot;-&quot;??_);_(@_)"/>
    <numFmt numFmtId="170" formatCode="0.0%"/>
    <numFmt numFmtId="171" formatCode="#\ ##0.00;\-#\ ##0.00;0.00"/>
    <numFmt numFmtId="172" formatCode="_-* #,##0.0\ _₽_-;\-* #,##0.0\ _₽_-;_-* &quot;-&quot;??\ _₽_-;_-@_-"/>
    <numFmt numFmtId="173" formatCode="dd\.mm\.yyyy"/>
    <numFmt numFmtId="174" formatCode="[$-419]mmmm\ yyyy;@"/>
    <numFmt numFmtId="175" formatCode="0.000%"/>
  </numFmts>
  <fonts count="74" x14ac:knownFonts="1">
    <font>
      <sz val="9"/>
      <color theme="1"/>
      <name val="Arial"/>
      <family val="2"/>
      <charset val="204"/>
    </font>
    <font>
      <sz val="11"/>
      <color theme="1"/>
      <name val="Calibri"/>
      <family val="2"/>
      <charset val="204"/>
      <scheme val="minor"/>
    </font>
    <font>
      <sz val="12"/>
      <color theme="1"/>
      <name val="Times New Roman"/>
      <family val="1"/>
      <charset val="204"/>
    </font>
    <font>
      <sz val="9"/>
      <color theme="1"/>
      <name val="Arial"/>
      <family val="2"/>
      <charset val="204"/>
    </font>
    <font>
      <sz val="14"/>
      <color theme="1"/>
      <name val="Times New Roman"/>
      <family val="1"/>
      <charset val="204"/>
    </font>
    <font>
      <sz val="10"/>
      <color rgb="FF000000"/>
      <name val="Arial"/>
      <family val="2"/>
      <charset val="204"/>
    </font>
    <font>
      <b/>
      <sz val="12"/>
      <color theme="1"/>
      <name val="Times New Roman"/>
      <family val="1"/>
      <charset val="204"/>
    </font>
    <font>
      <sz val="11"/>
      <color theme="1"/>
      <name val="Calibri"/>
      <family val="2"/>
      <charset val="204"/>
      <scheme val="minor"/>
    </font>
    <font>
      <b/>
      <sz val="11"/>
      <color theme="1"/>
      <name val="Arial"/>
      <family val="2"/>
      <charset val="204"/>
    </font>
    <font>
      <sz val="12"/>
      <color rgb="FF000000"/>
      <name val="Times New Roman"/>
      <family val="1"/>
      <charset val="204"/>
    </font>
    <font>
      <sz val="10"/>
      <name val="Arial Cyr"/>
      <charset val="204"/>
    </font>
    <font>
      <vertAlign val="superscript"/>
      <sz val="10"/>
      <color theme="1"/>
      <name val="Times New Roman"/>
      <family val="1"/>
      <charset val="204"/>
    </font>
    <font>
      <sz val="12"/>
      <name val="Times New Roman"/>
      <family val="1"/>
      <charset val="204"/>
    </font>
    <font>
      <sz val="10"/>
      <color theme="1"/>
      <name val="Times New Roman"/>
      <family val="1"/>
      <charset val="204"/>
    </font>
    <font>
      <sz val="10"/>
      <color rgb="FF000000"/>
      <name val="Arial"/>
      <family val="2"/>
      <charset val="204"/>
    </font>
    <font>
      <sz val="9"/>
      <name val="Times New Roman"/>
      <family val="1"/>
      <charset val="204"/>
    </font>
    <font>
      <vertAlign val="superscript"/>
      <sz val="9"/>
      <color theme="1"/>
      <name val="Arial"/>
      <family val="2"/>
      <charset val="204"/>
    </font>
    <font>
      <sz val="10"/>
      <color theme="1"/>
      <name val="Arial"/>
      <family val="2"/>
      <charset val="204"/>
    </font>
    <font>
      <vertAlign val="superscript"/>
      <sz val="12"/>
      <color theme="1"/>
      <name val="Times New Roman"/>
      <family val="1"/>
      <charset val="204"/>
    </font>
    <font>
      <sz val="10"/>
      <name val="Times New Roman"/>
      <family val="1"/>
      <charset val="204"/>
    </font>
    <font>
      <sz val="9"/>
      <name val="Arial"/>
      <family val="2"/>
      <charset val="204"/>
    </font>
    <font>
      <b/>
      <sz val="18"/>
      <color rgb="FF969696"/>
      <name val="Arial"/>
      <family val="2"/>
      <charset val="204"/>
    </font>
    <font>
      <b/>
      <sz val="14"/>
      <color rgb="FF969696"/>
      <name val="Arial"/>
      <family val="2"/>
      <charset val="204"/>
    </font>
    <font>
      <sz val="10"/>
      <name val="Arial"/>
      <family val="2"/>
      <charset val="204"/>
    </font>
    <font>
      <sz val="10"/>
      <color indexed="8"/>
      <name val="Arial"/>
      <family val="2"/>
      <charset val="204"/>
    </font>
    <font>
      <vertAlign val="superscript"/>
      <sz val="10"/>
      <name val="Arial"/>
      <family val="2"/>
      <charset val="204"/>
    </font>
    <font>
      <i/>
      <sz val="10"/>
      <name val="Arial"/>
      <family val="2"/>
      <charset val="204"/>
    </font>
    <font>
      <sz val="12"/>
      <name val="Arial"/>
      <family val="2"/>
      <charset val="204"/>
    </font>
    <font>
      <vertAlign val="superscript"/>
      <sz val="10"/>
      <color theme="1"/>
      <name val="Arial"/>
      <family val="2"/>
      <charset val="204"/>
    </font>
    <font>
      <b/>
      <sz val="16"/>
      <color rgb="FF969696"/>
      <name val="Arial"/>
      <family val="2"/>
      <charset val="204"/>
    </font>
    <font>
      <sz val="12"/>
      <color theme="1"/>
      <name val="Arial"/>
      <family val="2"/>
      <charset val="204"/>
    </font>
    <font>
      <b/>
      <sz val="10"/>
      <color theme="1"/>
      <name val="Arial"/>
      <family val="2"/>
      <charset val="204"/>
    </font>
    <font>
      <b/>
      <vertAlign val="superscript"/>
      <sz val="16"/>
      <color indexed="55"/>
      <name val="Arial"/>
      <family val="2"/>
      <charset val="204"/>
    </font>
    <font>
      <sz val="11"/>
      <color theme="1"/>
      <name val="Arial"/>
      <family val="2"/>
      <charset val="204"/>
    </font>
    <font>
      <sz val="9"/>
      <color rgb="FFFF0000"/>
      <name val="Arial"/>
      <family val="2"/>
      <charset val="204"/>
    </font>
    <font>
      <sz val="10"/>
      <color rgb="FF000000"/>
      <name val="Arial"/>
      <family val="2"/>
      <charset val="204"/>
    </font>
    <font>
      <sz val="11"/>
      <color theme="1"/>
      <name val="Calibri"/>
      <family val="2"/>
      <scheme val="minor"/>
    </font>
    <font>
      <b/>
      <sz val="10"/>
      <name val="Arial"/>
      <family val="2"/>
      <charset val="204"/>
    </font>
    <font>
      <vertAlign val="superscript"/>
      <sz val="14"/>
      <color theme="0" tint="-0.499984740745262"/>
      <name val="Times New Roman"/>
      <family val="1"/>
      <charset val="204"/>
    </font>
    <font>
      <sz val="10"/>
      <color rgb="FF000000"/>
      <name val="Arial"/>
      <family val="2"/>
      <charset val="204"/>
    </font>
    <font>
      <i/>
      <sz val="8"/>
      <color theme="1"/>
      <name val="Calibri"/>
      <family val="2"/>
      <charset val="204"/>
      <scheme val="minor"/>
    </font>
    <font>
      <sz val="10"/>
      <color rgb="FF333333"/>
      <name val="Arial"/>
      <family val="2"/>
      <charset val="204"/>
    </font>
    <font>
      <vertAlign val="superscript"/>
      <sz val="10"/>
      <color rgb="FF000000"/>
      <name val="Arial"/>
      <family val="2"/>
      <charset val="204"/>
    </font>
    <font>
      <b/>
      <vertAlign val="superscript"/>
      <sz val="14"/>
      <color rgb="FF969696"/>
      <name val="Arial"/>
      <family val="2"/>
      <charset val="204"/>
    </font>
    <font>
      <b/>
      <sz val="10"/>
      <color rgb="FF000000"/>
      <name val="Arial"/>
      <family val="2"/>
      <charset val="204"/>
    </font>
    <font>
      <sz val="10"/>
      <color theme="0" tint="-0.249977111117893"/>
      <name val="Arial"/>
      <family val="2"/>
      <charset val="204"/>
    </font>
    <font>
      <sz val="11"/>
      <color rgb="FFFF0000"/>
      <name val="Calibri"/>
      <family val="2"/>
      <charset val="204"/>
      <scheme val="minor"/>
    </font>
    <font>
      <sz val="9"/>
      <color rgb="FF333333"/>
      <name val="Arial"/>
      <family val="2"/>
      <charset val="204"/>
    </font>
    <font>
      <sz val="10"/>
      <color theme="1"/>
      <name val="Arial"/>
      <family val="2"/>
    </font>
    <font>
      <strike/>
      <sz val="10"/>
      <color theme="1"/>
      <name val="Arial"/>
      <family val="2"/>
      <charset val="204"/>
    </font>
    <font>
      <strike/>
      <sz val="10"/>
      <name val="Arial"/>
      <family val="2"/>
      <charset val="204"/>
    </font>
    <font>
      <b/>
      <sz val="14"/>
      <color theme="6"/>
      <name val="Arial"/>
      <family val="2"/>
      <charset val="204"/>
    </font>
    <font>
      <b/>
      <sz val="16"/>
      <color theme="6"/>
      <name val="Arial"/>
      <family val="2"/>
      <charset val="204"/>
    </font>
    <font>
      <sz val="9"/>
      <color theme="6"/>
      <name val="Arial"/>
      <family val="2"/>
      <charset val="204"/>
    </font>
    <font>
      <sz val="11"/>
      <color rgb="FF333333"/>
      <name val="Times New Roman"/>
      <family val="1"/>
      <charset val="204"/>
    </font>
    <font>
      <b/>
      <sz val="14"/>
      <color theme="1"/>
      <name val="Times New Roman"/>
      <family val="1"/>
      <charset val="204"/>
    </font>
    <font>
      <b/>
      <sz val="12"/>
      <color rgb="FF000000"/>
      <name val="Times New Roman"/>
      <family val="1"/>
      <charset val="204"/>
    </font>
    <font>
      <sz val="11"/>
      <color rgb="FFFF0000"/>
      <name val="Arial"/>
      <family val="2"/>
      <charset val="204"/>
    </font>
    <font>
      <b/>
      <sz val="16"/>
      <color theme="0" tint="-0.34998626667073579"/>
      <name val="Arial"/>
      <family val="2"/>
      <charset val="204"/>
    </font>
    <font>
      <b/>
      <sz val="11"/>
      <color rgb="FF000000"/>
      <name val="Times New Roman"/>
      <family val="1"/>
      <charset val="204"/>
    </font>
    <font>
      <sz val="12"/>
      <color rgb="FF333333"/>
      <name val="Times New Roman"/>
      <family val="1"/>
      <charset val="204"/>
    </font>
    <font>
      <sz val="14"/>
      <color rgb="FFFF0000"/>
      <name val="Arial"/>
      <family val="2"/>
      <charset val="204"/>
    </font>
    <font>
      <sz val="14"/>
      <color rgb="FF333333"/>
      <name val="Times New Roman"/>
      <family val="1"/>
      <charset val="204"/>
    </font>
    <font>
      <b/>
      <sz val="14"/>
      <color theme="0" tint="-0.34998626667073579"/>
      <name val="Arial"/>
      <family val="2"/>
      <charset val="204"/>
    </font>
    <font>
      <sz val="14"/>
      <color rgb="FF000000"/>
      <name val="Times New Roman"/>
      <family val="1"/>
      <charset val="204"/>
    </font>
    <font>
      <b/>
      <sz val="16"/>
      <color theme="0" tint="-0.249977111117893"/>
      <name val="Arial"/>
      <family val="2"/>
      <charset val="204"/>
    </font>
    <font>
      <b/>
      <vertAlign val="superscript"/>
      <sz val="16"/>
      <color rgb="FF969696"/>
      <name val="Arial"/>
      <family val="2"/>
      <charset val="204"/>
    </font>
    <font>
      <sz val="11"/>
      <name val="Times New Roman"/>
      <family val="1"/>
      <charset val="204"/>
    </font>
    <font>
      <b/>
      <vertAlign val="superscript"/>
      <sz val="16"/>
      <color theme="0" tint="-0.249977111117893"/>
      <name val="Arial"/>
      <family val="2"/>
      <charset val="204"/>
    </font>
    <font>
      <b/>
      <sz val="16"/>
      <color rgb="FF000000"/>
      <name val="Arial"/>
      <family val="2"/>
      <charset val="204"/>
    </font>
    <font>
      <sz val="12"/>
      <color rgb="FF000000"/>
      <name val="Arial"/>
      <family val="2"/>
      <charset val="204"/>
    </font>
    <font>
      <sz val="12"/>
      <color theme="0"/>
      <name val="Arial"/>
      <family val="2"/>
      <charset val="204"/>
    </font>
    <font>
      <sz val="9"/>
      <color theme="0"/>
      <name val="Arial"/>
      <family val="2"/>
      <charset val="204"/>
    </font>
    <font>
      <sz val="11"/>
      <color theme="0"/>
      <name val="Arial"/>
      <family val="2"/>
      <charset val="204"/>
    </font>
  </fonts>
  <fills count="8">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rgb="FFDEDEDE"/>
        <bgColor indexed="64"/>
      </patternFill>
    </fill>
    <fill>
      <patternFill patternType="solid">
        <fgColor rgb="FFFFFFFF"/>
        <bgColor rgb="FFFFFFFF"/>
      </patternFill>
    </fill>
    <fill>
      <patternFill patternType="solid">
        <fgColor rgb="FFF8FBFC"/>
        <bgColor rgb="FFFFFFFF"/>
      </patternFill>
    </fill>
  </fills>
  <borders count="1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thin">
        <color indexed="64"/>
      </left>
      <right style="thin">
        <color indexed="64"/>
      </right>
      <top style="thin">
        <color indexed="64"/>
      </top>
      <bottom/>
      <diagonal/>
    </border>
    <border>
      <left style="hair">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style="hair">
        <color indexed="64"/>
      </bottom>
      <diagonal/>
    </border>
    <border>
      <left style="medium">
        <color indexed="64"/>
      </left>
      <right style="hair">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hair">
        <color indexed="64"/>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medium">
        <color indexed="64"/>
      </left>
      <right style="hair">
        <color indexed="64"/>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top/>
      <bottom style="medium">
        <color indexed="64"/>
      </bottom>
      <diagonal/>
    </border>
    <border>
      <left style="thin">
        <color rgb="FFDDDDDD"/>
      </left>
      <right style="thin">
        <color rgb="FFDDDDDD"/>
      </right>
      <top style="thin">
        <color rgb="FFDDDDDD"/>
      </top>
      <bottom style="thin">
        <color rgb="FFDDDDDD"/>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right/>
      <top style="thin">
        <color rgb="FF000000"/>
      </top>
      <bottom/>
      <diagonal/>
    </border>
    <border>
      <left style="thin">
        <color rgb="FF000000"/>
      </left>
      <right/>
      <top style="thin">
        <color rgb="FF000000"/>
      </top>
      <bottom/>
      <diagonal/>
    </border>
    <border>
      <left/>
      <right style="medium">
        <color indexed="64"/>
      </right>
      <top/>
      <bottom/>
      <diagonal/>
    </border>
    <border>
      <left style="thin">
        <color rgb="FF000000"/>
      </left>
      <right/>
      <top style="thin">
        <color rgb="FF000000"/>
      </top>
      <bottom style="thin">
        <color rgb="FF000000"/>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hair">
        <color indexed="64"/>
      </top>
      <bottom/>
      <diagonal/>
    </border>
    <border>
      <left style="hair">
        <color indexed="64"/>
      </left>
      <right/>
      <top style="hair">
        <color indexed="64"/>
      </top>
      <bottom/>
      <diagonal/>
    </border>
  </borders>
  <cellStyleXfs count="17">
    <xf numFmtId="0" fontId="0" fillId="0" borderId="0"/>
    <xf numFmtId="43" fontId="3" fillId="0" borderId="0" applyFont="0" applyFill="0" applyBorder="0" applyAlignment="0" applyProtection="0"/>
    <xf numFmtId="0" fontId="5" fillId="0" borderId="0"/>
    <xf numFmtId="0" fontId="7" fillId="0" borderId="0"/>
    <xf numFmtId="43" fontId="7" fillId="0" borderId="0" applyFont="0" applyFill="0" applyBorder="0" applyAlignment="0" applyProtection="0"/>
    <xf numFmtId="0" fontId="10" fillId="0" borderId="0"/>
    <xf numFmtId="0" fontId="14" fillId="0" borderId="0"/>
    <xf numFmtId="0" fontId="35" fillId="0" borderId="0"/>
    <xf numFmtId="0" fontId="36" fillId="0" borderId="0"/>
    <xf numFmtId="0" fontId="23" fillId="0" borderId="0"/>
    <xf numFmtId="0" fontId="39" fillId="0" borderId="0"/>
    <xf numFmtId="0" fontId="36" fillId="0" borderId="0"/>
    <xf numFmtId="0" fontId="1" fillId="0" borderId="0"/>
    <xf numFmtId="9" fontId="3" fillId="0" borderId="0" applyFont="0" applyFill="0" applyBorder="0" applyAlignment="0" applyProtection="0"/>
    <xf numFmtId="0" fontId="48" fillId="0" borderId="0"/>
    <xf numFmtId="0" fontId="5" fillId="0" borderId="0"/>
    <xf numFmtId="0" fontId="3" fillId="0" borderId="0"/>
  </cellStyleXfs>
  <cellXfs count="960">
    <xf numFmtId="0" fontId="0" fillId="0" borderId="0" xfId="0"/>
    <xf numFmtId="0" fontId="4" fillId="0" borderId="0" xfId="0" applyFont="1" applyAlignment="1">
      <alignment horizontal="center"/>
    </xf>
    <xf numFmtId="0" fontId="4" fillId="0" borderId="0" xfId="0" applyFont="1"/>
    <xf numFmtId="0" fontId="4" fillId="0" borderId="0" xfId="0" applyFont="1" applyAlignment="1">
      <alignment horizontal="left"/>
    </xf>
    <xf numFmtId="0" fontId="4" fillId="0" borderId="0" xfId="0" applyFont="1" applyAlignment="1"/>
    <xf numFmtId="49" fontId="2" fillId="3" borderId="4" xfId="0" applyNumberFormat="1" applyFont="1" applyFill="1" applyBorder="1" applyAlignment="1">
      <alignment horizontal="center" vertical="center"/>
    </xf>
    <xf numFmtId="4" fontId="2" fillId="3" borderId="1" xfId="1" applyNumberFormat="1" applyFont="1" applyFill="1" applyBorder="1" applyAlignment="1">
      <alignment horizontal="center" vertical="center"/>
    </xf>
    <xf numFmtId="4" fontId="2" fillId="3" borderId="11" xfId="1" applyNumberFormat="1" applyFont="1" applyFill="1" applyBorder="1" applyAlignment="1">
      <alignment horizontal="center" vertical="center"/>
    </xf>
    <xf numFmtId="4" fontId="6" fillId="3" borderId="1" xfId="0" applyNumberFormat="1" applyFont="1" applyFill="1" applyBorder="1"/>
    <xf numFmtId="0" fontId="2" fillId="0" borderId="4" xfId="0" applyFont="1" applyFill="1" applyBorder="1"/>
    <xf numFmtId="0" fontId="4" fillId="0" borderId="0" xfId="0" applyFont="1" applyAlignment="1">
      <alignment horizontal="left"/>
    </xf>
    <xf numFmtId="0" fontId="7" fillId="0" borderId="0" xfId="3"/>
    <xf numFmtId="2" fontId="7" fillId="0" borderId="0" xfId="3" applyNumberFormat="1"/>
    <xf numFmtId="164" fontId="2" fillId="0" borderId="0" xfId="4" applyNumberFormat="1" applyFont="1"/>
    <xf numFmtId="1" fontId="2" fillId="0" borderId="0" xfId="3" applyNumberFormat="1" applyFont="1"/>
    <xf numFmtId="0" fontId="8" fillId="0" borderId="0" xfId="3" applyNumberFormat="1" applyFont="1" applyAlignment="1">
      <alignment horizontal="center" vertical="center" wrapText="1"/>
    </xf>
    <xf numFmtId="0" fontId="2" fillId="0" borderId="2" xfId="0" applyFont="1" applyFill="1" applyBorder="1" applyAlignment="1">
      <alignment wrapText="1"/>
    </xf>
    <xf numFmtId="165" fontId="2" fillId="0" borderId="11" xfId="0" applyNumberFormat="1" applyFont="1" applyFill="1" applyBorder="1"/>
    <xf numFmtId="165" fontId="2" fillId="0" borderId="14" xfId="0" applyNumberFormat="1" applyFont="1" applyFill="1" applyBorder="1"/>
    <xf numFmtId="0" fontId="0" fillId="0" borderId="0" xfId="0"/>
    <xf numFmtId="0" fontId="0" fillId="0" borderId="0" xfId="0" applyFill="1"/>
    <xf numFmtId="0" fontId="4" fillId="0" borderId="0" xfId="0" applyFont="1" applyAlignment="1">
      <alignment horizontal="left"/>
    </xf>
    <xf numFmtId="0" fontId="0" fillId="0" borderId="0" xfId="0" applyAlignment="1">
      <alignment horizontal="right"/>
    </xf>
    <xf numFmtId="0" fontId="17" fillId="0" borderId="0" xfId="0" applyFont="1" applyFill="1" applyAlignment="1">
      <alignment horizontal="right"/>
    </xf>
    <xf numFmtId="0" fontId="17" fillId="0" borderId="0" xfId="0" applyFont="1" applyAlignment="1">
      <alignment horizontal="right"/>
    </xf>
    <xf numFmtId="0" fontId="0" fillId="0" borderId="0" xfId="0" applyFill="1" applyAlignment="1">
      <alignment horizontal="right"/>
    </xf>
    <xf numFmtId="0" fontId="19" fillId="0" borderId="0" xfId="0" applyFont="1"/>
    <xf numFmtId="0" fontId="17" fillId="0" borderId="0" xfId="0" applyFont="1"/>
    <xf numFmtId="0" fontId="17" fillId="0" borderId="0" xfId="0" applyFont="1" applyFill="1"/>
    <xf numFmtId="0" fontId="21" fillId="0" borderId="0" xfId="0" applyFont="1" applyAlignment="1">
      <alignment horizontal="left"/>
    </xf>
    <xf numFmtId="49" fontId="23" fillId="5" borderId="45" xfId="0" applyNumberFormat="1" applyFont="1" applyFill="1" applyBorder="1" applyAlignment="1">
      <alignment horizontal="center" vertical="center"/>
    </xf>
    <xf numFmtId="167" fontId="23" fillId="5" borderId="45" xfId="0" applyNumberFormat="1" applyFont="1" applyFill="1" applyBorder="1" applyAlignment="1">
      <alignment horizontal="right" vertical="center" indent="4"/>
    </xf>
    <xf numFmtId="167" fontId="23" fillId="5" borderId="46" xfId="0" applyNumberFormat="1" applyFont="1" applyFill="1" applyBorder="1" applyAlignment="1">
      <alignment horizontal="right" vertical="center" indent="4"/>
    </xf>
    <xf numFmtId="168" fontId="23" fillId="5" borderId="47" xfId="0" applyNumberFormat="1" applyFont="1" applyFill="1" applyBorder="1" applyAlignment="1">
      <alignment horizontal="right" vertical="center" indent="4"/>
    </xf>
    <xf numFmtId="49" fontId="23" fillId="0" borderId="45" xfId="0" applyNumberFormat="1" applyFont="1" applyFill="1" applyBorder="1" applyAlignment="1">
      <alignment horizontal="center" vertical="center"/>
    </xf>
    <xf numFmtId="167" fontId="23" fillId="0" borderId="45" xfId="0" applyNumberFormat="1" applyFont="1" applyFill="1" applyBorder="1" applyAlignment="1">
      <alignment horizontal="right" vertical="center" indent="4"/>
    </xf>
    <xf numFmtId="167" fontId="23" fillId="0" borderId="46" xfId="0" applyNumberFormat="1" applyFont="1" applyFill="1" applyBorder="1" applyAlignment="1">
      <alignment horizontal="right" vertical="center" indent="4"/>
    </xf>
    <xf numFmtId="168" fontId="23" fillId="0" borderId="47" xfId="0" applyNumberFormat="1" applyFont="1" applyBorder="1" applyAlignment="1">
      <alignment horizontal="right" vertical="center" indent="4"/>
    </xf>
    <xf numFmtId="165" fontId="23" fillId="0" borderId="46" xfId="0" applyNumberFormat="1" applyFont="1" applyFill="1" applyBorder="1" applyAlignment="1">
      <alignment horizontal="right" vertical="center" indent="4"/>
    </xf>
    <xf numFmtId="165" fontId="23" fillId="5" borderId="46" xfId="0" applyNumberFormat="1" applyFont="1" applyFill="1" applyBorder="1" applyAlignment="1">
      <alignment horizontal="right" vertical="center" indent="4"/>
    </xf>
    <xf numFmtId="49" fontId="23" fillId="0" borderId="45" xfId="0" applyNumberFormat="1" applyFont="1" applyBorder="1" applyAlignment="1">
      <alignment horizontal="center" vertical="center"/>
    </xf>
    <xf numFmtId="165" fontId="23" fillId="0" borderId="46" xfId="0" applyNumberFormat="1" applyFont="1" applyBorder="1" applyAlignment="1">
      <alignment horizontal="right" vertical="center" indent="4"/>
    </xf>
    <xf numFmtId="167" fontId="23" fillId="0" borderId="45" xfId="0" applyNumberFormat="1" applyFont="1" applyBorder="1" applyAlignment="1">
      <alignment horizontal="right" vertical="center" indent="4"/>
    </xf>
    <xf numFmtId="167" fontId="23" fillId="0" borderId="46" xfId="0" applyNumberFormat="1" applyFont="1" applyBorder="1" applyAlignment="1">
      <alignment horizontal="right" vertical="center" indent="4"/>
    </xf>
    <xf numFmtId="168" fontId="23" fillId="5" borderId="48" xfId="0" applyNumberFormat="1" applyFont="1" applyFill="1" applyBorder="1" applyAlignment="1">
      <alignment horizontal="right" vertical="center" indent="4"/>
    </xf>
    <xf numFmtId="49" fontId="23" fillId="0" borderId="50" xfId="0" applyNumberFormat="1" applyFont="1" applyBorder="1" applyAlignment="1">
      <alignment horizontal="center" vertical="center"/>
    </xf>
    <xf numFmtId="168" fontId="23" fillId="0" borderId="52" xfId="0" applyNumberFormat="1" applyFont="1" applyBorder="1" applyAlignment="1">
      <alignment horizontal="right" vertical="center" indent="4"/>
    </xf>
    <xf numFmtId="0" fontId="23" fillId="0" borderId="0" xfId="0" applyFont="1" applyFill="1"/>
    <xf numFmtId="0" fontId="23" fillId="0" borderId="2" xfId="0" applyFont="1" applyBorder="1"/>
    <xf numFmtId="49" fontId="27" fillId="0" borderId="15" xfId="0" applyNumberFormat="1" applyFont="1" applyBorder="1" applyAlignment="1">
      <alignment horizontal="center" vertical="center"/>
    </xf>
    <xf numFmtId="0" fontId="23" fillId="0" borderId="0" xfId="0" applyFont="1" applyFill="1" applyBorder="1" applyAlignment="1">
      <alignment horizontal="left" vertical="center"/>
    </xf>
    <xf numFmtId="49" fontId="23" fillId="0" borderId="0" xfId="0" applyNumberFormat="1" applyFont="1" applyFill="1" applyBorder="1" applyAlignment="1">
      <alignment horizontal="left" vertical="center"/>
    </xf>
    <xf numFmtId="0" fontId="29" fillId="0" borderId="0" xfId="0" applyFont="1" applyAlignment="1">
      <alignment horizontal="left" wrapText="1"/>
    </xf>
    <xf numFmtId="0" fontId="23" fillId="0" borderId="0" xfId="0" applyFont="1"/>
    <xf numFmtId="0" fontId="0" fillId="0" borderId="0" xfId="0" applyFont="1"/>
    <xf numFmtId="3" fontId="17" fillId="0" borderId="1" xfId="0" applyNumberFormat="1" applyFont="1" applyFill="1" applyBorder="1" applyAlignment="1">
      <alignment horizontal="center" vertical="top"/>
    </xf>
    <xf numFmtId="3" fontId="17" fillId="0" borderId="11" xfId="0" applyNumberFormat="1" applyFont="1" applyFill="1" applyBorder="1" applyAlignment="1">
      <alignment horizontal="center" vertical="top"/>
    </xf>
    <xf numFmtId="3" fontId="17" fillId="3" borderId="1" xfId="0" applyNumberFormat="1" applyFont="1" applyFill="1" applyBorder="1" applyAlignment="1">
      <alignment horizontal="center" vertical="top"/>
    </xf>
    <xf numFmtId="3" fontId="17" fillId="3" borderId="11" xfId="0" applyNumberFormat="1" applyFont="1" applyFill="1" applyBorder="1" applyAlignment="1">
      <alignment horizontal="center" vertical="top"/>
    </xf>
    <xf numFmtId="3" fontId="17" fillId="0" borderId="13" xfId="0" applyNumberFormat="1" applyFont="1" applyFill="1" applyBorder="1" applyAlignment="1">
      <alignment horizontal="center" vertical="top"/>
    </xf>
    <xf numFmtId="3" fontId="17" fillId="0" borderId="14" xfId="0" applyNumberFormat="1" applyFont="1" applyFill="1" applyBorder="1" applyAlignment="1">
      <alignment horizontal="center" vertical="top"/>
    </xf>
    <xf numFmtId="0" fontId="17" fillId="0" borderId="14" xfId="0" applyFont="1" applyBorder="1" applyAlignment="1">
      <alignment horizontal="center" vertical="center" wrapText="1"/>
    </xf>
    <xf numFmtId="0" fontId="23" fillId="0" borderId="0" xfId="0" applyFont="1" applyAlignment="1">
      <alignment horizontal="right"/>
    </xf>
    <xf numFmtId="0" fontId="17" fillId="0" borderId="35" xfId="0" applyFont="1" applyBorder="1" applyAlignment="1">
      <alignment horizontal="center" vertical="center" wrapText="1"/>
    </xf>
    <xf numFmtId="0" fontId="0" fillId="0" borderId="0" xfId="0" applyFont="1" applyFill="1"/>
    <xf numFmtId="0" fontId="29" fillId="0" borderId="0" xfId="0" applyFont="1" applyAlignment="1">
      <alignment wrapText="1"/>
    </xf>
    <xf numFmtId="3" fontId="17" fillId="0" borderId="57" xfId="0" applyNumberFormat="1" applyFont="1" applyFill="1" applyBorder="1"/>
    <xf numFmtId="0" fontId="23" fillId="0" borderId="0" xfId="0" applyFont="1" applyFill="1" applyBorder="1"/>
    <xf numFmtId="0" fontId="23" fillId="0" borderId="0" xfId="0" applyFont="1" applyBorder="1"/>
    <xf numFmtId="0" fontId="0" fillId="0" borderId="0" xfId="0" applyFont="1" applyBorder="1"/>
    <xf numFmtId="0" fontId="0" fillId="0" borderId="65" xfId="0" applyFont="1" applyBorder="1"/>
    <xf numFmtId="3" fontId="17" fillId="0" borderId="57" xfId="0" applyNumberFormat="1" applyFont="1" applyBorder="1"/>
    <xf numFmtId="0" fontId="0" fillId="0" borderId="0" xfId="0" applyFont="1" applyAlignment="1">
      <alignment horizontal="right"/>
    </xf>
    <xf numFmtId="0" fontId="17" fillId="0" borderId="12" xfId="0" applyNumberFormat="1" applyFont="1" applyBorder="1" applyAlignment="1">
      <alignment horizontal="center" vertical="center" wrapText="1"/>
    </xf>
    <xf numFmtId="0" fontId="17" fillId="0" borderId="14" xfId="0" applyNumberFormat="1" applyFont="1" applyBorder="1" applyAlignment="1">
      <alignment horizontal="center" vertical="center" wrapText="1"/>
    </xf>
    <xf numFmtId="3" fontId="17" fillId="0" borderId="59" xfId="0" applyNumberFormat="1" applyFont="1" applyBorder="1"/>
    <xf numFmtId="0" fontId="7" fillId="0" borderId="0" xfId="3" applyFill="1"/>
    <xf numFmtId="14" fontId="23" fillId="0" borderId="0" xfId="0" applyNumberFormat="1" applyFont="1" applyFill="1" applyBorder="1"/>
    <xf numFmtId="0" fontId="33" fillId="0" borderId="2" xfId="0" applyFont="1" applyFill="1" applyBorder="1" applyAlignment="1">
      <alignment horizontal="left" wrapText="1"/>
    </xf>
    <xf numFmtId="0" fontId="33" fillId="0" borderId="0" xfId="0" applyFont="1" applyFill="1"/>
    <xf numFmtId="0" fontId="33" fillId="0" borderId="0" xfId="0" applyFont="1"/>
    <xf numFmtId="0" fontId="0" fillId="0" borderId="0" xfId="0" applyBorder="1"/>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14" fontId="9" fillId="0" borderId="1" xfId="0" applyNumberFormat="1" applyFont="1" applyBorder="1" applyAlignment="1">
      <alignment vertical="top" wrapText="1"/>
    </xf>
    <xf numFmtId="3" fontId="17" fillId="0" borderId="0" xfId="0" applyNumberFormat="1" applyFont="1" applyFill="1" applyBorder="1" applyAlignment="1">
      <alignment horizontal="right" vertical="top"/>
    </xf>
    <xf numFmtId="3" fontId="17" fillId="0" borderId="0" xfId="0" applyNumberFormat="1" applyFont="1" applyFill="1" applyBorder="1" applyAlignment="1">
      <alignment horizontal="center" vertical="top"/>
    </xf>
    <xf numFmtId="0" fontId="31" fillId="2" borderId="61" xfId="0" applyFont="1" applyFill="1" applyBorder="1" applyAlignment="1">
      <alignment wrapText="1"/>
    </xf>
    <xf numFmtId="0" fontId="31" fillId="3" borderId="45" xfId="0" applyFont="1" applyFill="1" applyBorder="1" applyAlignment="1">
      <alignment wrapText="1"/>
    </xf>
    <xf numFmtId="0" fontId="17" fillId="0" borderId="45" xfId="0" applyFont="1" applyBorder="1" applyAlignment="1">
      <alignment wrapText="1"/>
    </xf>
    <xf numFmtId="0" fontId="17" fillId="0" borderId="45" xfId="0" applyFont="1" applyFill="1" applyBorder="1" applyAlignment="1">
      <alignment wrapText="1"/>
    </xf>
    <xf numFmtId="3" fontId="17" fillId="0" borderId="0" xfId="0" applyNumberFormat="1" applyFont="1" applyFill="1" applyBorder="1"/>
    <xf numFmtId="3" fontId="17" fillId="0" borderId="0" xfId="0" applyNumberFormat="1" applyFont="1" applyBorder="1"/>
    <xf numFmtId="0" fontId="17" fillId="0" borderId="0" xfId="0" applyFont="1" applyBorder="1"/>
    <xf numFmtId="14" fontId="17" fillId="0" borderId="9" xfId="0" applyNumberFormat="1" applyFont="1" applyFill="1" applyBorder="1" applyAlignment="1">
      <alignment horizontal="center" vertical="center" wrapText="1"/>
    </xf>
    <xf numFmtId="3" fontId="0" fillId="0" borderId="0" xfId="0" applyNumberFormat="1" applyFont="1" applyAlignment="1">
      <alignment horizontal="right"/>
    </xf>
    <xf numFmtId="0" fontId="2" fillId="0" borderId="21" xfId="0" applyFont="1" applyFill="1" applyBorder="1"/>
    <xf numFmtId="0" fontId="2" fillId="0" borderId="22" xfId="0" applyFont="1" applyFill="1" applyBorder="1"/>
    <xf numFmtId="14" fontId="2" fillId="0" borderId="15" xfId="0" applyNumberFormat="1" applyFont="1" applyFill="1" applyBorder="1" applyAlignment="1">
      <alignment horizontal="center" wrapText="1"/>
    </xf>
    <xf numFmtId="14" fontId="2" fillId="0" borderId="25" xfId="0" applyNumberFormat="1" applyFont="1" applyFill="1" applyBorder="1" applyAlignment="1">
      <alignment horizontal="center" wrapText="1"/>
    </xf>
    <xf numFmtId="165" fontId="2" fillId="0" borderId="28" xfId="0" applyNumberFormat="1" applyFont="1" applyFill="1" applyBorder="1"/>
    <xf numFmtId="1" fontId="2" fillId="0" borderId="27" xfId="0" applyNumberFormat="1" applyFont="1" applyFill="1" applyBorder="1" applyAlignment="1">
      <alignment horizontal="center" wrapText="1"/>
    </xf>
    <xf numFmtId="1" fontId="2" fillId="0" borderId="28" xfId="0" applyNumberFormat="1" applyFont="1" applyFill="1" applyBorder="1" applyAlignment="1">
      <alignment horizontal="center" wrapText="1"/>
    </xf>
    <xf numFmtId="0" fontId="2" fillId="0" borderId="3" xfId="0" applyFont="1" applyFill="1" applyBorder="1" applyAlignment="1">
      <alignment wrapText="1"/>
    </xf>
    <xf numFmtId="0" fontId="0" fillId="0" borderId="0" xfId="0" applyAlignment="1">
      <alignment vertical="center" wrapText="1"/>
    </xf>
    <xf numFmtId="166" fontId="6" fillId="0" borderId="1" xfId="0" applyNumberFormat="1" applyFont="1" applyFill="1" applyBorder="1" applyAlignment="1">
      <alignment horizontal="center" vertical="center"/>
    </xf>
    <xf numFmtId="166" fontId="6" fillId="0" borderId="11" xfId="0" applyNumberFormat="1" applyFont="1" applyFill="1" applyBorder="1" applyAlignment="1">
      <alignment horizontal="center" vertical="center"/>
    </xf>
    <xf numFmtId="166" fontId="6" fillId="0" borderId="13" xfId="0" applyNumberFormat="1" applyFont="1" applyFill="1" applyBorder="1" applyAlignment="1">
      <alignment horizontal="center" vertical="center"/>
    </xf>
    <xf numFmtId="166" fontId="6" fillId="0" borderId="14" xfId="0" applyNumberFormat="1" applyFont="1" applyFill="1" applyBorder="1" applyAlignment="1">
      <alignment horizontal="center" vertical="center"/>
    </xf>
    <xf numFmtId="165" fontId="6" fillId="4" borderId="1" xfId="0" applyNumberFormat="1" applyFont="1" applyFill="1" applyBorder="1"/>
    <xf numFmtId="3" fontId="2" fillId="3" borderId="40" xfId="1" applyNumberFormat="1" applyFont="1" applyFill="1" applyBorder="1" applyAlignment="1">
      <alignment horizontal="center" vertical="center"/>
    </xf>
    <xf numFmtId="3" fontId="2" fillId="3" borderId="38" xfId="1" applyNumberFormat="1" applyFont="1" applyFill="1" applyBorder="1" applyAlignment="1">
      <alignment horizontal="center" vertical="center"/>
    </xf>
    <xf numFmtId="0" fontId="17" fillId="0" borderId="13" xfId="0" applyFont="1" applyBorder="1" applyAlignment="1">
      <alignment horizontal="center" vertical="center" wrapText="1"/>
    </xf>
    <xf numFmtId="0" fontId="23" fillId="0" borderId="7" xfId="0" applyNumberFormat="1" applyFont="1" applyFill="1" applyBorder="1" applyAlignment="1">
      <alignment horizontal="center"/>
    </xf>
    <xf numFmtId="0" fontId="23" fillId="0" borderId="8" xfId="0" applyNumberFormat="1" applyFont="1" applyFill="1" applyBorder="1" applyAlignment="1">
      <alignment horizontal="center"/>
    </xf>
    <xf numFmtId="0" fontId="23" fillId="5" borderId="55" xfId="0" applyNumberFormat="1" applyFont="1" applyFill="1" applyBorder="1" applyAlignment="1">
      <alignment horizontal="left" vertical="top" wrapText="1"/>
    </xf>
    <xf numFmtId="4" fontId="23" fillId="5" borderId="73" xfId="0" applyNumberFormat="1" applyFont="1" applyFill="1" applyBorder="1"/>
    <xf numFmtId="0" fontId="23" fillId="0" borderId="46" xfId="0" applyNumberFormat="1" applyFont="1" applyFill="1" applyBorder="1" applyAlignment="1">
      <alignment horizontal="left" vertical="top" wrapText="1" indent="2"/>
    </xf>
    <xf numFmtId="4" fontId="23" fillId="0" borderId="57" xfId="0" applyNumberFormat="1" applyFont="1" applyFill="1" applyBorder="1"/>
    <xf numFmtId="4" fontId="23" fillId="0" borderId="58" xfId="0" applyNumberFormat="1" applyFont="1" applyFill="1" applyBorder="1"/>
    <xf numFmtId="0" fontId="23" fillId="5" borderId="46" xfId="0" applyNumberFormat="1" applyFont="1" applyFill="1" applyBorder="1" applyAlignment="1">
      <alignment horizontal="left" vertical="top" wrapText="1"/>
    </xf>
    <xf numFmtId="4" fontId="23" fillId="5" borderId="57" xfId="0" applyNumberFormat="1" applyFont="1" applyFill="1" applyBorder="1"/>
    <xf numFmtId="3" fontId="23" fillId="5" borderId="57" xfId="0" applyNumberFormat="1" applyFont="1" applyFill="1" applyBorder="1"/>
    <xf numFmtId="3" fontId="23" fillId="0" borderId="57" xfId="0" applyNumberFormat="1" applyFont="1" applyFill="1" applyBorder="1"/>
    <xf numFmtId="1" fontId="23" fillId="0" borderId="57" xfId="0" applyNumberFormat="1" applyFont="1" applyFill="1" applyBorder="1"/>
    <xf numFmtId="167" fontId="23" fillId="5" borderId="57" xfId="0" applyNumberFormat="1" applyFont="1" applyFill="1" applyBorder="1" applyAlignment="1"/>
    <xf numFmtId="167" fontId="23" fillId="5" borderId="58" xfId="0" applyNumberFormat="1" applyFont="1" applyFill="1" applyBorder="1" applyAlignment="1">
      <alignment horizontal="right"/>
    </xf>
    <xf numFmtId="167" fontId="23" fillId="0" borderId="57" xfId="0" applyNumberFormat="1" applyFont="1" applyFill="1" applyBorder="1" applyAlignment="1">
      <alignment horizontal="right"/>
    </xf>
    <xf numFmtId="167" fontId="23" fillId="0" borderId="58" xfId="0" applyNumberFormat="1" applyFont="1" applyFill="1" applyBorder="1" applyAlignment="1">
      <alignment horizontal="right"/>
    </xf>
    <xf numFmtId="167" fontId="23" fillId="5" borderId="57" xfId="0" applyNumberFormat="1" applyFont="1" applyFill="1" applyBorder="1"/>
    <xf numFmtId="167" fontId="23" fillId="5" borderId="58" xfId="0" applyNumberFormat="1" applyFont="1" applyFill="1" applyBorder="1"/>
    <xf numFmtId="167" fontId="23" fillId="0" borderId="57" xfId="0" applyNumberFormat="1" applyFont="1" applyFill="1" applyBorder="1"/>
    <xf numFmtId="167" fontId="23" fillId="0" borderId="58" xfId="0" applyNumberFormat="1" applyFont="1" applyFill="1" applyBorder="1"/>
    <xf numFmtId="49" fontId="23" fillId="5" borderId="46" xfId="0" applyNumberFormat="1" applyFont="1" applyFill="1" applyBorder="1" applyAlignment="1">
      <alignment vertical="top" wrapText="1"/>
    </xf>
    <xf numFmtId="165" fontId="23" fillId="5" borderId="57" xfId="0" applyNumberFormat="1" applyFont="1" applyFill="1" applyBorder="1" applyAlignment="1">
      <alignment horizontal="right"/>
    </xf>
    <xf numFmtId="165" fontId="23" fillId="5" borderId="58" xfId="0" applyNumberFormat="1" applyFont="1" applyFill="1" applyBorder="1" applyAlignment="1">
      <alignment horizontal="right"/>
    </xf>
    <xf numFmtId="4" fontId="23" fillId="5" borderId="57" xfId="0" applyNumberFormat="1" applyFont="1" applyFill="1" applyBorder="1" applyAlignment="1">
      <alignment horizontal="right"/>
    </xf>
    <xf numFmtId="4" fontId="23" fillId="5" borderId="58" xfId="0" applyNumberFormat="1" applyFont="1" applyFill="1" applyBorder="1" applyAlignment="1">
      <alignment horizontal="right"/>
    </xf>
    <xf numFmtId="167" fontId="23" fillId="0" borderId="59" xfId="0" applyNumberFormat="1" applyFont="1" applyFill="1" applyBorder="1" applyAlignment="1">
      <alignment horizontal="right"/>
    </xf>
    <xf numFmtId="167" fontId="23" fillId="0" borderId="60" xfId="0" applyNumberFormat="1" applyFont="1" applyFill="1" applyBorder="1" applyAlignment="1">
      <alignment horizontal="right"/>
    </xf>
    <xf numFmtId="0" fontId="23" fillId="0" borderId="13"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4" xfId="0" applyNumberFormat="1" applyFont="1" applyFill="1" applyBorder="1" applyAlignment="1">
      <alignment horizontal="center" vertical="center" wrapText="1"/>
    </xf>
    <xf numFmtId="0" fontId="23" fillId="0" borderId="46" xfId="0" applyNumberFormat="1" applyFont="1" applyFill="1" applyBorder="1" applyAlignment="1">
      <alignment horizontal="center"/>
    </xf>
    <xf numFmtId="0" fontId="23" fillId="0" borderId="51" xfId="0" applyNumberFormat="1" applyFont="1" applyFill="1" applyBorder="1" applyAlignment="1">
      <alignment horizontal="center"/>
    </xf>
    <xf numFmtId="49" fontId="17" fillId="0" borderId="46" xfId="0" applyNumberFormat="1" applyFont="1" applyBorder="1" applyAlignment="1">
      <alignment horizontal="center"/>
    </xf>
    <xf numFmtId="3" fontId="17" fillId="0" borderId="62" xfId="1" applyNumberFormat="1" applyFont="1" applyFill="1" applyBorder="1" applyAlignment="1">
      <alignment horizontal="center" vertical="center"/>
    </xf>
    <xf numFmtId="3" fontId="17" fillId="0" borderId="57" xfId="1" applyNumberFormat="1" applyFont="1" applyFill="1" applyBorder="1" applyAlignment="1">
      <alignment horizontal="center" vertical="center"/>
    </xf>
    <xf numFmtId="165" fontId="17" fillId="0" borderId="57" xfId="1" applyNumberFormat="1" applyFont="1" applyFill="1" applyBorder="1" applyAlignment="1">
      <alignment horizontal="center" vertical="center"/>
    </xf>
    <xf numFmtId="4" fontId="17" fillId="0" borderId="57" xfId="1" applyNumberFormat="1" applyFont="1" applyFill="1" applyBorder="1" applyAlignment="1">
      <alignment horizontal="center" vertical="center"/>
    </xf>
    <xf numFmtId="3" fontId="17" fillId="0" borderId="58" xfId="1" applyNumberFormat="1" applyFont="1" applyFill="1" applyBorder="1" applyAlignment="1">
      <alignment horizontal="center" vertical="center"/>
    </xf>
    <xf numFmtId="0" fontId="17" fillId="3" borderId="46" xfId="0" applyFont="1" applyFill="1" applyBorder="1" applyAlignment="1">
      <alignment horizontal="center"/>
    </xf>
    <xf numFmtId="3" fontId="17" fillId="3" borderId="62" xfId="0" applyNumberFormat="1" applyFont="1" applyFill="1" applyBorder="1" applyAlignment="1">
      <alignment horizontal="center" vertical="center"/>
    </xf>
    <xf numFmtId="3" fontId="17" fillId="3" borderId="57" xfId="0" applyNumberFormat="1" applyFont="1" applyFill="1" applyBorder="1" applyAlignment="1">
      <alignment horizontal="center" vertical="center"/>
    </xf>
    <xf numFmtId="165" fontId="17" fillId="3" borderId="57" xfId="0" applyNumberFormat="1" applyFont="1" applyFill="1" applyBorder="1" applyAlignment="1">
      <alignment horizontal="center" vertical="center"/>
    </xf>
    <xf numFmtId="4" fontId="17" fillId="3" borderId="57" xfId="0" applyNumberFormat="1" applyFont="1" applyFill="1" applyBorder="1" applyAlignment="1">
      <alignment horizontal="center" vertical="center"/>
    </xf>
    <xf numFmtId="3" fontId="17" fillId="3" borderId="58" xfId="0" applyNumberFormat="1" applyFont="1" applyFill="1" applyBorder="1" applyAlignment="1">
      <alignment horizontal="center" vertical="center"/>
    </xf>
    <xf numFmtId="49" fontId="17" fillId="3" borderId="46" xfId="0" applyNumberFormat="1" applyFont="1" applyFill="1" applyBorder="1" applyAlignment="1">
      <alignment horizontal="center"/>
    </xf>
    <xf numFmtId="49" fontId="17" fillId="3" borderId="51" xfId="0" applyNumberFormat="1" applyFont="1" applyFill="1" applyBorder="1" applyAlignment="1">
      <alignment horizontal="center"/>
    </xf>
    <xf numFmtId="3" fontId="17" fillId="3" borderId="63" xfId="0" applyNumberFormat="1" applyFont="1" applyFill="1" applyBorder="1" applyAlignment="1">
      <alignment horizontal="center" vertical="center"/>
    </xf>
    <xf numFmtId="3" fontId="17" fillId="3" borderId="59" xfId="0" applyNumberFormat="1" applyFont="1" applyFill="1" applyBorder="1" applyAlignment="1">
      <alignment horizontal="center" vertical="center"/>
    </xf>
    <xf numFmtId="3" fontId="17" fillId="3" borderId="60" xfId="0" applyNumberFormat="1" applyFont="1" applyFill="1" applyBorder="1" applyAlignment="1">
      <alignment horizontal="center" vertical="center"/>
    </xf>
    <xf numFmtId="0" fontId="17" fillId="0" borderId="12" xfId="0" applyFont="1" applyBorder="1" applyAlignment="1">
      <alignment horizontal="center" vertical="center"/>
    </xf>
    <xf numFmtId="0" fontId="17" fillId="0" borderId="32" xfId="0" applyFont="1" applyBorder="1" applyAlignment="1">
      <alignment horizontal="center" vertical="center" wrapText="1"/>
    </xf>
    <xf numFmtId="0" fontId="17" fillId="0" borderId="2" xfId="0" applyFont="1" applyBorder="1" applyAlignment="1">
      <alignment horizontal="center" vertical="center" wrapText="1"/>
    </xf>
    <xf numFmtId="3" fontId="23" fillId="0" borderId="57" xfId="0" applyNumberFormat="1" applyFont="1" applyFill="1" applyBorder="1" applyAlignment="1">
      <alignment horizontal="center" vertical="center"/>
    </xf>
    <xf numFmtId="3" fontId="23" fillId="0" borderId="58" xfId="0" applyNumberFormat="1" applyFont="1" applyFill="1" applyBorder="1" applyAlignment="1">
      <alignment horizontal="center" vertical="center"/>
    </xf>
    <xf numFmtId="3" fontId="17" fillId="3" borderId="73" xfId="1" applyNumberFormat="1" applyFont="1" applyFill="1" applyBorder="1" applyAlignment="1">
      <alignment horizontal="center" vertical="center"/>
    </xf>
    <xf numFmtId="3" fontId="17" fillId="3" borderId="74" xfId="1" applyNumberFormat="1" applyFont="1" applyFill="1" applyBorder="1" applyAlignment="1">
      <alignment horizontal="center" vertical="center"/>
    </xf>
    <xf numFmtId="3" fontId="17" fillId="3" borderId="59" xfId="1" applyNumberFormat="1" applyFont="1" applyFill="1" applyBorder="1" applyAlignment="1">
      <alignment horizontal="center" vertical="center"/>
    </xf>
    <xf numFmtId="0" fontId="31" fillId="2" borderId="55" xfId="0" applyFont="1" applyFill="1" applyBorder="1" applyAlignment="1">
      <alignment wrapText="1"/>
    </xf>
    <xf numFmtId="3" fontId="31" fillId="2" borderId="73" xfId="0" applyNumberFormat="1" applyFont="1" applyFill="1" applyBorder="1"/>
    <xf numFmtId="0" fontId="31" fillId="3" borderId="46" xfId="0" applyFont="1" applyFill="1" applyBorder="1" applyAlignment="1">
      <alignment wrapText="1"/>
    </xf>
    <xf numFmtId="3" fontId="31" fillId="3" borderId="57" xfId="0" applyNumberFormat="1" applyFont="1" applyFill="1" applyBorder="1"/>
    <xf numFmtId="0" fontId="17" fillId="0" borderId="46" xfId="0" applyFont="1" applyBorder="1" applyAlignment="1">
      <alignment wrapText="1"/>
    </xf>
    <xf numFmtId="0" fontId="17" fillId="0" borderId="46" xfId="0" applyFont="1" applyFill="1" applyBorder="1" applyAlignment="1">
      <alignment wrapText="1"/>
    </xf>
    <xf numFmtId="3" fontId="17" fillId="0" borderId="57" xfId="0" applyNumberFormat="1" applyFont="1" applyFill="1" applyBorder="1" applyAlignment="1">
      <alignment horizontal="right"/>
    </xf>
    <xf numFmtId="3" fontId="31" fillId="2" borderId="74" xfId="0" applyNumberFormat="1" applyFont="1" applyFill="1" applyBorder="1"/>
    <xf numFmtId="14" fontId="17" fillId="0" borderId="8" xfId="0" applyNumberFormat="1" applyFont="1" applyFill="1" applyBorder="1" applyAlignment="1">
      <alignment horizontal="center" vertical="center" wrapText="1"/>
    </xf>
    <xf numFmtId="0" fontId="17" fillId="0" borderId="80" xfId="0" applyFont="1" applyBorder="1" applyAlignment="1">
      <alignment horizontal="center" vertical="center" wrapText="1"/>
    </xf>
    <xf numFmtId="0" fontId="17" fillId="0" borderId="81" xfId="0" applyFont="1" applyBorder="1" applyAlignment="1">
      <alignment horizontal="center" vertical="center" wrapText="1"/>
    </xf>
    <xf numFmtId="1" fontId="23" fillId="0" borderId="2" xfId="0" applyNumberFormat="1" applyFont="1" applyFill="1" applyBorder="1" applyAlignment="1">
      <alignment horizontal="center" vertical="center" wrapText="1"/>
    </xf>
    <xf numFmtId="167" fontId="23" fillId="0" borderId="32" xfId="0" applyNumberFormat="1" applyFont="1" applyFill="1" applyBorder="1" applyAlignment="1">
      <alignment horizontal="center" vertical="center" wrapText="1"/>
    </xf>
    <xf numFmtId="167" fontId="23" fillId="0" borderId="2" xfId="0" applyNumberFormat="1" applyFont="1" applyFill="1" applyBorder="1" applyAlignment="1">
      <alignment horizontal="center" vertical="center" wrapText="1"/>
    </xf>
    <xf numFmtId="2" fontId="23" fillId="0" borderId="34" xfId="0" applyNumberFormat="1" applyFont="1" applyFill="1" applyBorder="1" applyAlignment="1">
      <alignment horizontal="center" vertical="center" wrapText="1"/>
    </xf>
    <xf numFmtId="0" fontId="17" fillId="0" borderId="83" xfId="0" applyFont="1" applyBorder="1" applyAlignment="1">
      <alignment horizontal="center" vertical="center" wrapText="1"/>
    </xf>
    <xf numFmtId="3" fontId="17" fillId="0" borderId="57" xfId="0" applyNumberFormat="1" applyFont="1" applyBorder="1" applyAlignment="1">
      <alignment horizontal="right"/>
    </xf>
    <xf numFmtId="3" fontId="31" fillId="3" borderId="57" xfId="0" applyNumberFormat="1" applyFont="1" applyFill="1" applyBorder="1" applyAlignment="1">
      <alignment horizontal="right"/>
    </xf>
    <xf numFmtId="49" fontId="23" fillId="0" borderId="50" xfId="0" applyNumberFormat="1" applyFont="1" applyFill="1" applyBorder="1" applyAlignment="1">
      <alignment horizontal="center" vertical="center"/>
    </xf>
    <xf numFmtId="49" fontId="23" fillId="0" borderId="46" xfId="0" applyNumberFormat="1" applyFont="1" applyFill="1" applyBorder="1" applyAlignment="1">
      <alignment horizontal="center" vertical="center"/>
    </xf>
    <xf numFmtId="49" fontId="23" fillId="0" borderId="51" xfId="0" applyNumberFormat="1" applyFont="1" applyFill="1" applyBorder="1" applyAlignment="1">
      <alignment horizontal="center" vertical="center"/>
    </xf>
    <xf numFmtId="0" fontId="23" fillId="0" borderId="2" xfId="0" applyNumberFormat="1" applyFont="1" applyFill="1" applyBorder="1" applyAlignment="1">
      <alignment horizontal="right"/>
    </xf>
    <xf numFmtId="0" fontId="20" fillId="0" borderId="0" xfId="0" applyFont="1"/>
    <xf numFmtId="0" fontId="17" fillId="0" borderId="12" xfId="0" applyFont="1" applyBorder="1" applyAlignment="1">
      <alignment horizontal="center" vertical="center" wrapText="1"/>
    </xf>
    <xf numFmtId="0" fontId="17" fillId="0" borderId="38"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17" fillId="0" borderId="31"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2" xfId="0" applyFont="1" applyBorder="1" applyAlignment="1">
      <alignment horizontal="center" vertical="center" wrapText="1"/>
    </xf>
    <xf numFmtId="0" fontId="23" fillId="0" borderId="32" xfId="0" applyFont="1" applyBorder="1"/>
    <xf numFmtId="0" fontId="23" fillId="0" borderId="61" xfId="0" applyFont="1" applyFill="1" applyBorder="1" applyAlignment="1">
      <alignment wrapText="1"/>
    </xf>
    <xf numFmtId="0" fontId="23" fillId="0" borderId="45" xfId="0" applyFont="1" applyFill="1" applyBorder="1" applyAlignment="1">
      <alignment wrapText="1"/>
    </xf>
    <xf numFmtId="0" fontId="26" fillId="0" borderId="45" xfId="0" applyNumberFormat="1" applyFont="1" applyFill="1" applyBorder="1" applyAlignment="1">
      <alignment horizontal="left" vertical="top" wrapText="1" indent="2"/>
    </xf>
    <xf numFmtId="0" fontId="26" fillId="0" borderId="50" xfId="0" applyNumberFormat="1" applyFont="1" applyFill="1" applyBorder="1" applyAlignment="1">
      <alignment horizontal="left" vertical="top" wrapText="1" indent="2"/>
    </xf>
    <xf numFmtId="167" fontId="23" fillId="5" borderId="57" xfId="0" applyNumberFormat="1" applyFont="1" applyFill="1" applyBorder="1" applyAlignment="1">
      <alignment horizontal="center" vertical="center" wrapText="1"/>
    </xf>
    <xf numFmtId="165" fontId="23" fillId="5" borderId="57" xfId="0" applyNumberFormat="1" applyFont="1" applyFill="1" applyBorder="1" applyAlignment="1">
      <alignment horizontal="center" vertical="center" wrapText="1"/>
    </xf>
    <xf numFmtId="3" fontId="23" fillId="5" borderId="57" xfId="0" applyNumberFormat="1" applyFont="1" applyFill="1" applyBorder="1" applyAlignment="1">
      <alignment horizontal="center" vertical="center" wrapText="1"/>
    </xf>
    <xf numFmtId="0" fontId="23" fillId="5" borderId="57" xfId="0" applyFont="1" applyFill="1" applyBorder="1" applyAlignment="1">
      <alignment horizontal="center" vertical="center"/>
    </xf>
    <xf numFmtId="0" fontId="26" fillId="5" borderId="57" xfId="0" applyFont="1" applyFill="1" applyBorder="1" applyAlignment="1">
      <alignment horizontal="center" vertical="center"/>
    </xf>
    <xf numFmtId="1" fontId="23" fillId="5" borderId="57" xfId="0" applyNumberFormat="1" applyFont="1" applyFill="1" applyBorder="1" applyAlignment="1">
      <alignment horizontal="center" vertical="center" wrapText="1"/>
    </xf>
    <xf numFmtId="1" fontId="26" fillId="5" borderId="57" xfId="0" applyNumberFormat="1" applyFont="1" applyFill="1" applyBorder="1" applyAlignment="1">
      <alignment horizontal="center" vertical="center" wrapText="1"/>
    </xf>
    <xf numFmtId="165" fontId="23" fillId="0" borderId="57" xfId="0" applyNumberFormat="1" applyFont="1" applyFill="1" applyBorder="1" applyAlignment="1">
      <alignment horizontal="center" vertical="center" wrapText="1"/>
    </xf>
    <xf numFmtId="165" fontId="23" fillId="0" borderId="57" xfId="0" applyNumberFormat="1" applyFont="1" applyFill="1" applyBorder="1" applyAlignment="1">
      <alignment horizontal="center" vertical="center"/>
    </xf>
    <xf numFmtId="1" fontId="23" fillId="0" borderId="57" xfId="0" applyNumberFormat="1" applyFont="1" applyFill="1" applyBorder="1" applyAlignment="1">
      <alignment horizontal="center" vertical="center" wrapText="1"/>
    </xf>
    <xf numFmtId="1" fontId="26" fillId="0" borderId="57" xfId="0" applyNumberFormat="1" applyFont="1" applyFill="1" applyBorder="1" applyAlignment="1">
      <alignment horizontal="center" vertical="center" wrapText="1"/>
    </xf>
    <xf numFmtId="167" fontId="23" fillId="0" borderId="57" xfId="0" applyNumberFormat="1" applyFont="1" applyFill="1" applyBorder="1" applyAlignment="1">
      <alignment horizontal="center" vertical="center" wrapText="1"/>
    </xf>
    <xf numFmtId="167" fontId="26" fillId="0" borderId="59" xfId="0" applyNumberFormat="1" applyFont="1" applyFill="1" applyBorder="1" applyAlignment="1">
      <alignment horizontal="center" vertical="center" wrapText="1"/>
    </xf>
    <xf numFmtId="167" fontId="26" fillId="5" borderId="59" xfId="0" applyNumberFormat="1" applyFont="1" applyFill="1" applyBorder="1" applyAlignment="1">
      <alignment horizontal="center" vertical="center" wrapText="1"/>
    </xf>
    <xf numFmtId="0" fontId="23" fillId="5" borderId="86" xfId="0" applyNumberFormat="1" applyFont="1" applyFill="1" applyBorder="1" applyAlignment="1">
      <alignment horizontal="center"/>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51" xfId="0" applyFont="1" applyBorder="1" applyAlignment="1">
      <alignment wrapText="1"/>
    </xf>
    <xf numFmtId="0" fontId="23" fillId="0" borderId="2" xfId="0" applyNumberFormat="1" applyFont="1" applyFill="1" applyBorder="1" applyAlignment="1">
      <alignment horizontal="center"/>
    </xf>
    <xf numFmtId="0" fontId="17" fillId="0" borderId="50" xfId="0" applyFont="1" applyBorder="1" applyAlignment="1">
      <alignment wrapText="1"/>
    </xf>
    <xf numFmtId="3" fontId="17" fillId="0" borderId="59" xfId="0" applyNumberFormat="1" applyFont="1" applyBorder="1" applyAlignment="1">
      <alignment horizontal="right"/>
    </xf>
    <xf numFmtId="165" fontId="6" fillId="4" borderId="40" xfId="0" applyNumberFormat="1" applyFont="1" applyFill="1" applyBorder="1"/>
    <xf numFmtId="165" fontId="6" fillId="4" borderId="38" xfId="0" applyNumberFormat="1" applyFont="1" applyFill="1" applyBorder="1"/>
    <xf numFmtId="14" fontId="2" fillId="4" borderId="4" xfId="0" applyNumberFormat="1" applyFont="1" applyFill="1" applyBorder="1" applyAlignment="1">
      <alignment wrapText="1"/>
    </xf>
    <xf numFmtId="49" fontId="2" fillId="0" borderId="0" xfId="0" applyNumberFormat="1" applyFont="1" applyFill="1" applyBorder="1" applyAlignment="1">
      <alignment horizontal="center" vertical="center"/>
    </xf>
    <xf numFmtId="3" fontId="2" fillId="0" borderId="0" xfId="1" applyNumberFormat="1" applyFont="1" applyFill="1" applyBorder="1" applyAlignment="1">
      <alignment horizontal="center" vertical="center"/>
    </xf>
    <xf numFmtId="4" fontId="2" fillId="0" borderId="0" xfId="1" applyNumberFormat="1" applyFont="1" applyFill="1" applyBorder="1" applyAlignment="1">
      <alignment horizontal="center" vertical="center"/>
    </xf>
    <xf numFmtId="3" fontId="23" fillId="0" borderId="62" xfId="0" applyNumberFormat="1" applyFont="1" applyFill="1" applyBorder="1" applyAlignment="1">
      <alignment horizontal="right" vertical="center" indent="1"/>
    </xf>
    <xf numFmtId="3" fontId="23" fillId="0" borderId="63" xfId="0" applyNumberFormat="1" applyFont="1" applyFill="1" applyBorder="1" applyAlignment="1">
      <alignment horizontal="right" vertical="center" indent="1"/>
    </xf>
    <xf numFmtId="3" fontId="0" fillId="0" borderId="0" xfId="0" applyNumberFormat="1"/>
    <xf numFmtId="3" fontId="17" fillId="0" borderId="56" xfId="1" applyNumberFormat="1" applyFont="1" applyFill="1" applyBorder="1" applyAlignment="1">
      <alignment horizontal="center" vertical="center"/>
    </xf>
    <xf numFmtId="3" fontId="17" fillId="3" borderId="56" xfId="0" applyNumberFormat="1" applyFont="1" applyFill="1" applyBorder="1" applyAlignment="1">
      <alignment horizontal="center" vertical="center"/>
    </xf>
    <xf numFmtId="3" fontId="17" fillId="3" borderId="75" xfId="0" applyNumberFormat="1" applyFont="1" applyFill="1" applyBorder="1" applyAlignment="1">
      <alignment horizontal="center" vertical="center"/>
    </xf>
    <xf numFmtId="3" fontId="23" fillId="0" borderId="56" xfId="0" applyNumberFormat="1" applyFont="1" applyFill="1" applyBorder="1" applyAlignment="1">
      <alignment horizontal="center" vertical="center"/>
    </xf>
    <xf numFmtId="3" fontId="17" fillId="0" borderId="0" xfId="0" applyNumberFormat="1" applyFont="1"/>
    <xf numFmtId="4" fontId="23" fillId="0" borderId="57" xfId="1" applyNumberFormat="1" applyFont="1" applyFill="1" applyBorder="1" applyAlignment="1">
      <alignment horizontal="center" vertical="center"/>
    </xf>
    <xf numFmtId="165" fontId="23" fillId="0" borderId="57" xfId="1" applyNumberFormat="1" applyFont="1" applyFill="1" applyBorder="1" applyAlignment="1">
      <alignment horizontal="center" vertical="center"/>
    </xf>
    <xf numFmtId="165" fontId="23" fillId="3" borderId="57" xfId="0" applyNumberFormat="1" applyFont="1" applyFill="1" applyBorder="1" applyAlignment="1">
      <alignment horizontal="center" vertical="center"/>
    </xf>
    <xf numFmtId="0" fontId="34" fillId="0" borderId="0" xfId="0" applyFont="1"/>
    <xf numFmtId="3" fontId="23" fillId="0" borderId="56" xfId="1" applyNumberFormat="1" applyFont="1" applyFill="1" applyBorder="1" applyAlignment="1">
      <alignment horizontal="center" vertical="center"/>
    </xf>
    <xf numFmtId="3" fontId="23" fillId="3" borderId="56" xfId="0" applyNumberFormat="1" applyFont="1" applyFill="1" applyBorder="1" applyAlignment="1">
      <alignment horizontal="center" vertical="center"/>
    </xf>
    <xf numFmtId="3" fontId="23" fillId="3" borderId="57" xfId="0" applyNumberFormat="1" applyFont="1" applyFill="1" applyBorder="1" applyAlignment="1">
      <alignment horizontal="center" vertical="center"/>
    </xf>
    <xf numFmtId="3" fontId="23" fillId="3" borderId="75" xfId="0" applyNumberFormat="1" applyFont="1" applyFill="1" applyBorder="1" applyAlignment="1">
      <alignment horizontal="center" vertical="center"/>
    </xf>
    <xf numFmtId="3" fontId="23" fillId="3" borderId="59" xfId="0" applyNumberFormat="1" applyFont="1" applyFill="1" applyBorder="1" applyAlignment="1">
      <alignment horizontal="center" vertical="center"/>
    </xf>
    <xf numFmtId="165" fontId="23" fillId="5" borderId="58" xfId="0" quotePrefix="1" applyNumberFormat="1" applyFont="1" applyFill="1" applyBorder="1" applyAlignment="1">
      <alignment horizontal="right"/>
    </xf>
    <xf numFmtId="0" fontId="23" fillId="0" borderId="13" xfId="0" applyFont="1" applyBorder="1" applyAlignment="1">
      <alignment horizontal="center" vertical="center" wrapText="1"/>
    </xf>
    <xf numFmtId="0" fontId="15" fillId="0" borderId="0" xfId="0" applyFont="1" applyFill="1" applyAlignment="1">
      <alignment vertical="center" wrapText="1"/>
    </xf>
    <xf numFmtId="164" fontId="34" fillId="0" borderId="0" xfId="1" applyNumberFormat="1" applyFont="1" applyFill="1" applyAlignment="1">
      <alignment horizontal="right"/>
    </xf>
    <xf numFmtId="0" fontId="23" fillId="0" borderId="14" xfId="0" applyFont="1" applyFill="1" applyBorder="1" applyAlignment="1">
      <alignment horizontal="center" vertical="center" wrapText="1"/>
    </xf>
    <xf numFmtId="4" fontId="23" fillId="3" borderId="57" xfId="0" applyNumberFormat="1" applyFont="1" applyFill="1" applyBorder="1" applyAlignment="1">
      <alignment horizontal="center" vertical="center"/>
    </xf>
    <xf numFmtId="165" fontId="23" fillId="3" borderId="59" xfId="0" applyNumberFormat="1" applyFont="1" applyFill="1" applyBorder="1" applyAlignment="1">
      <alignment horizontal="center" vertical="center"/>
    </xf>
    <xf numFmtId="4" fontId="23" fillId="3" borderId="59" xfId="0" applyNumberFormat="1" applyFont="1" applyFill="1" applyBorder="1" applyAlignment="1">
      <alignment horizontal="center" vertical="center"/>
    </xf>
    <xf numFmtId="0" fontId="23" fillId="3" borderId="46" xfId="0" applyFont="1" applyFill="1" applyBorder="1" applyAlignment="1">
      <alignment horizontal="center"/>
    </xf>
    <xf numFmtId="49" fontId="23" fillId="3" borderId="46" xfId="0" applyNumberFormat="1" applyFont="1" applyFill="1" applyBorder="1" applyAlignment="1">
      <alignment horizontal="center"/>
    </xf>
    <xf numFmtId="3" fontId="23" fillId="3" borderId="58" xfId="0" applyNumberFormat="1" applyFont="1" applyFill="1" applyBorder="1" applyAlignment="1">
      <alignment horizontal="center" vertical="center"/>
    </xf>
    <xf numFmtId="49" fontId="23" fillId="0" borderId="46" xfId="0" applyNumberFormat="1" applyFont="1" applyBorder="1" applyAlignment="1">
      <alignment horizontal="center"/>
    </xf>
    <xf numFmtId="3" fontId="23" fillId="0" borderId="57" xfId="1" applyNumberFormat="1" applyFont="1" applyFill="1" applyBorder="1" applyAlignment="1">
      <alignment horizontal="center" vertical="center"/>
    </xf>
    <xf numFmtId="3" fontId="23" fillId="0" borderId="58" xfId="1" applyNumberFormat="1" applyFont="1" applyFill="1" applyBorder="1" applyAlignment="1">
      <alignment horizontal="center" vertical="center"/>
    </xf>
    <xf numFmtId="49" fontId="23" fillId="3" borderId="51" xfId="0" applyNumberFormat="1" applyFont="1" applyFill="1" applyBorder="1" applyAlignment="1">
      <alignment horizontal="center"/>
    </xf>
    <xf numFmtId="3" fontId="23" fillId="3" borderId="60" xfId="0" applyNumberFormat="1" applyFont="1" applyFill="1" applyBorder="1" applyAlignment="1">
      <alignment horizontal="center" vertical="center"/>
    </xf>
    <xf numFmtId="0" fontId="23" fillId="0" borderId="12" xfId="0" applyFont="1" applyBorder="1" applyAlignment="1">
      <alignment horizontal="center" vertical="center"/>
    </xf>
    <xf numFmtId="0" fontId="23" fillId="0" borderId="14" xfId="0" applyFont="1" applyBorder="1" applyAlignment="1">
      <alignment horizontal="center" vertical="center" wrapText="1"/>
    </xf>
    <xf numFmtId="0" fontId="17" fillId="0" borderId="57" xfId="1" applyNumberFormat="1" applyFont="1" applyFill="1" applyBorder="1" applyAlignment="1">
      <alignment horizontal="center" vertical="center"/>
    </xf>
    <xf numFmtId="165" fontId="37" fillId="2" borderId="73" xfId="0" applyNumberFormat="1" applyFont="1" applyFill="1" applyBorder="1"/>
    <xf numFmtId="4" fontId="37" fillId="2" borderId="73" xfId="0" applyNumberFormat="1" applyFont="1" applyFill="1" applyBorder="1"/>
    <xf numFmtId="4" fontId="37" fillId="2" borderId="74" xfId="0" applyNumberFormat="1" applyFont="1" applyFill="1" applyBorder="1"/>
    <xf numFmtId="165" fontId="37" fillId="3" borderId="57" xfId="0" applyNumberFormat="1" applyFont="1" applyFill="1" applyBorder="1"/>
    <xf numFmtId="4" fontId="37" fillId="3" borderId="57" xfId="0" applyNumberFormat="1" applyFont="1" applyFill="1" applyBorder="1"/>
    <xf numFmtId="4" fontId="37" fillId="3" borderId="58" xfId="0" applyNumberFormat="1" applyFont="1" applyFill="1" applyBorder="1"/>
    <xf numFmtId="165" fontId="23" fillId="0" borderId="57" xfId="0" applyNumberFormat="1" applyFont="1" applyFill="1" applyBorder="1"/>
    <xf numFmtId="165" fontId="23" fillId="0" borderId="57" xfId="0" applyNumberFormat="1" applyFont="1" applyBorder="1"/>
    <xf numFmtId="4" fontId="23" fillId="0" borderId="57" xfId="0" applyNumberFormat="1" applyFont="1" applyBorder="1"/>
    <xf numFmtId="4" fontId="23" fillId="0" borderId="58" xfId="0" applyNumberFormat="1" applyFont="1" applyBorder="1"/>
    <xf numFmtId="165" fontId="23" fillId="0" borderId="59" xfId="0" applyNumberFormat="1" applyFont="1" applyFill="1" applyBorder="1"/>
    <xf numFmtId="4" fontId="23" fillId="0" borderId="59" xfId="0" applyNumberFormat="1" applyFont="1" applyFill="1" applyBorder="1"/>
    <xf numFmtId="165" fontId="23" fillId="0" borderId="59" xfId="0" applyNumberFormat="1" applyFont="1" applyBorder="1"/>
    <xf numFmtId="4" fontId="23" fillId="0" borderId="59" xfId="0" applyNumberFormat="1" applyFont="1" applyBorder="1"/>
    <xf numFmtId="4" fontId="23" fillId="0" borderId="60" xfId="0" applyNumberFormat="1" applyFont="1" applyBorder="1"/>
    <xf numFmtId="4" fontId="23" fillId="0" borderId="60" xfId="0" applyNumberFormat="1" applyFont="1" applyFill="1" applyBorder="1"/>
    <xf numFmtId="0" fontId="23" fillId="5" borderId="45" xfId="0" applyNumberFormat="1" applyFont="1" applyFill="1" applyBorder="1" applyAlignment="1">
      <alignment horizontal="center" vertical="center"/>
    </xf>
    <xf numFmtId="3" fontId="17" fillId="3" borderId="60" xfId="1" applyNumberFormat="1" applyFont="1" applyFill="1" applyBorder="1" applyAlignment="1">
      <alignment horizontal="center" vertical="center"/>
    </xf>
    <xf numFmtId="3" fontId="17" fillId="0" borderId="56" xfId="1" applyNumberFormat="1" applyFont="1" applyFill="1" applyBorder="1" applyAlignment="1">
      <alignment horizontal="left" vertical="center" wrapText="1"/>
    </xf>
    <xf numFmtId="3" fontId="17" fillId="3" borderId="75" xfId="1" applyNumberFormat="1" applyFont="1" applyFill="1" applyBorder="1" applyAlignment="1">
      <alignment horizontal="left" vertical="center" wrapText="1"/>
    </xf>
    <xf numFmtId="0" fontId="17" fillId="0" borderId="58" xfId="1" applyNumberFormat="1" applyFont="1" applyFill="1" applyBorder="1" applyAlignment="1">
      <alignment horizontal="center" vertical="center"/>
    </xf>
    <xf numFmtId="0" fontId="23" fillId="0" borderId="0" xfId="0" applyFont="1" applyFill="1" applyAlignment="1">
      <alignment wrapText="1"/>
    </xf>
    <xf numFmtId="0" fontId="23" fillId="0" borderId="0" xfId="0" applyFont="1" applyFill="1" applyBorder="1" applyAlignment="1"/>
    <xf numFmtId="0" fontId="23" fillId="0" borderId="16" xfId="0" applyFont="1" applyFill="1" applyBorder="1" applyAlignment="1"/>
    <xf numFmtId="167" fontId="23" fillId="5" borderId="46" xfId="0" applyNumberFormat="1" applyFont="1" applyFill="1" applyBorder="1" applyAlignment="1">
      <alignment wrapText="1"/>
    </xf>
    <xf numFmtId="0" fontId="23" fillId="0" borderId="17" xfId="0" applyFont="1" applyFill="1" applyBorder="1" applyAlignment="1"/>
    <xf numFmtId="0" fontId="23" fillId="0" borderId="0" xfId="0" applyFont="1" applyFill="1" applyBorder="1" applyAlignment="1">
      <alignment horizontal="left"/>
    </xf>
    <xf numFmtId="0" fontId="29" fillId="0" borderId="0" xfId="0" applyFont="1" applyAlignment="1">
      <alignment horizontal="left" wrapText="1"/>
    </xf>
    <xf numFmtId="14" fontId="17" fillId="0" borderId="0" xfId="0" applyNumberFormat="1" applyFont="1" applyFill="1" applyBorder="1" applyAlignment="1">
      <alignment horizontal="center" wrapText="1"/>
    </xf>
    <xf numFmtId="0" fontId="17" fillId="0" borderId="13" xfId="0" applyFont="1" applyBorder="1" applyAlignment="1">
      <alignment horizontal="center" vertical="center" wrapText="1"/>
    </xf>
    <xf numFmtId="0" fontId="17" fillId="0" borderId="38" xfId="0" applyFont="1" applyBorder="1" applyAlignment="1">
      <alignment horizontal="center" vertical="center" wrapText="1"/>
    </xf>
    <xf numFmtId="4" fontId="23" fillId="0" borderId="70" xfId="0" applyNumberFormat="1" applyFont="1" applyFill="1" applyBorder="1"/>
    <xf numFmtId="167" fontId="23" fillId="5" borderId="70" xfId="0" applyNumberFormat="1" applyFont="1" applyFill="1" applyBorder="1" applyAlignment="1"/>
    <xf numFmtId="167" fontId="23" fillId="0" borderId="70" xfId="0" applyNumberFormat="1" applyFont="1" applyFill="1" applyBorder="1" applyAlignment="1">
      <alignment horizontal="right"/>
    </xf>
    <xf numFmtId="167" fontId="23" fillId="5" borderId="70" xfId="0" applyNumberFormat="1" applyFont="1" applyFill="1" applyBorder="1"/>
    <xf numFmtId="167" fontId="23" fillId="0" borderId="70" xfId="0" applyNumberFormat="1" applyFont="1" applyFill="1" applyBorder="1"/>
    <xf numFmtId="165" fontId="23" fillId="5" borderId="70" xfId="0" applyNumberFormat="1" applyFont="1" applyFill="1" applyBorder="1" applyAlignment="1">
      <alignment horizontal="right"/>
    </xf>
    <xf numFmtId="4" fontId="23" fillId="5" borderId="70" xfId="0" applyNumberFormat="1" applyFont="1" applyFill="1" applyBorder="1" applyAlignment="1">
      <alignment horizontal="right"/>
    </xf>
    <xf numFmtId="167" fontId="23" fillId="0" borderId="71" xfId="0" applyNumberFormat="1" applyFont="1" applyFill="1" applyBorder="1" applyAlignment="1">
      <alignment horizontal="right"/>
    </xf>
    <xf numFmtId="0" fontId="23" fillId="0" borderId="96" xfId="0" applyNumberFormat="1" applyFont="1" applyFill="1" applyBorder="1" applyAlignment="1">
      <alignment horizontal="center"/>
    </xf>
    <xf numFmtId="3" fontId="23" fillId="0" borderId="97" xfId="0" applyNumberFormat="1" applyFont="1" applyFill="1" applyBorder="1" applyAlignment="1">
      <alignment horizontal="right" vertical="center" indent="1"/>
    </xf>
    <xf numFmtId="49" fontId="17" fillId="0" borderId="46" xfId="0" applyNumberFormat="1" applyFont="1" applyFill="1" applyBorder="1" applyAlignment="1">
      <alignment horizontal="center"/>
    </xf>
    <xf numFmtId="4" fontId="23" fillId="0" borderId="57" xfId="0" applyNumberFormat="1" applyFont="1" applyFill="1" applyBorder="1" applyAlignment="1">
      <alignment horizontal="center" vertical="center"/>
    </xf>
    <xf numFmtId="0" fontId="34" fillId="0" borderId="0" xfId="0" applyFont="1" applyFill="1"/>
    <xf numFmtId="49" fontId="23" fillId="0" borderId="46" xfId="0" applyNumberFormat="1" applyFont="1" applyFill="1" applyBorder="1" applyAlignment="1">
      <alignment horizontal="center"/>
    </xf>
    <xf numFmtId="3" fontId="17" fillId="0" borderId="56" xfId="0" applyNumberFormat="1" applyFont="1" applyFill="1" applyBorder="1" applyAlignment="1">
      <alignment horizontal="center" vertical="center"/>
    </xf>
    <xf numFmtId="14" fontId="17" fillId="0" borderId="33" xfId="0" applyNumberFormat="1" applyFont="1" applyFill="1" applyBorder="1" applyAlignment="1">
      <alignment horizontal="center" vertical="center" wrapText="1"/>
    </xf>
    <xf numFmtId="0" fontId="17" fillId="0" borderId="100"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101" xfId="0" applyFont="1" applyBorder="1" applyAlignment="1">
      <alignment horizontal="center" vertical="center" wrapText="1"/>
    </xf>
    <xf numFmtId="0" fontId="17" fillId="0" borderId="102" xfId="0" applyFont="1" applyBorder="1" applyAlignment="1">
      <alignment horizontal="center" vertical="center" wrapText="1"/>
    </xf>
    <xf numFmtId="0" fontId="17" fillId="0" borderId="90" xfId="0" applyFont="1" applyBorder="1" applyAlignment="1">
      <alignment horizontal="center" vertical="center" wrapText="1"/>
    </xf>
    <xf numFmtId="0" fontId="0" fillId="0" borderId="0" xfId="0" applyBorder="1" applyAlignment="1">
      <alignment vertical="center"/>
    </xf>
    <xf numFmtId="165" fontId="2" fillId="0" borderId="3" xfId="0" applyNumberFormat="1" applyFont="1" applyFill="1" applyBorder="1"/>
    <xf numFmtId="165" fontId="2" fillId="0" borderId="4" xfId="0" applyNumberFormat="1" applyFont="1" applyFill="1" applyBorder="1"/>
    <xf numFmtId="165" fontId="2" fillId="0" borderId="5" xfId="0" applyNumberFormat="1" applyFont="1" applyFill="1" applyBorder="1"/>
    <xf numFmtId="0" fontId="17" fillId="0" borderId="13" xfId="0" applyFont="1" applyBorder="1" applyAlignment="1">
      <alignment horizontal="center" vertical="center" wrapText="1"/>
    </xf>
    <xf numFmtId="167" fontId="23" fillId="0" borderId="51" xfId="0" applyNumberFormat="1" applyFont="1" applyFill="1" applyBorder="1" applyAlignment="1">
      <alignment horizontal="right" vertical="center" indent="4"/>
    </xf>
    <xf numFmtId="0" fontId="23" fillId="0" borderId="86" xfId="0" applyNumberFormat="1" applyFont="1" applyFill="1" applyBorder="1" applyAlignment="1">
      <alignment horizontal="center"/>
    </xf>
    <xf numFmtId="3" fontId="23" fillId="0" borderId="57" xfId="0" applyNumberFormat="1" applyFont="1" applyFill="1" applyBorder="1" applyAlignment="1">
      <alignment horizontal="center" vertical="center" wrapText="1"/>
    </xf>
    <xf numFmtId="0" fontId="23" fillId="0" borderId="57" xfId="0" applyFont="1" applyFill="1" applyBorder="1" applyAlignment="1">
      <alignment horizontal="center" vertical="center"/>
    </xf>
    <xf numFmtId="0" fontId="26" fillId="0" borderId="57" xfId="0" applyFont="1" applyFill="1" applyBorder="1" applyAlignment="1">
      <alignment horizontal="center" vertical="center"/>
    </xf>
    <xf numFmtId="0" fontId="23" fillId="5" borderId="110" xfId="0" applyNumberFormat="1" applyFont="1" applyFill="1" applyBorder="1" applyAlignment="1">
      <alignment horizontal="center"/>
    </xf>
    <xf numFmtId="0" fontId="23" fillId="5" borderId="87" xfId="0" applyNumberFormat="1" applyFont="1" applyFill="1" applyBorder="1" applyAlignment="1">
      <alignment horizontal="center"/>
    </xf>
    <xf numFmtId="167" fontId="23" fillId="5" borderId="56" xfId="0" applyNumberFormat="1" applyFont="1" applyFill="1" applyBorder="1" applyAlignment="1">
      <alignment horizontal="center" vertical="center" wrapText="1"/>
    </xf>
    <xf numFmtId="167" fontId="23" fillId="5" borderId="58" xfId="0" applyNumberFormat="1" applyFont="1" applyFill="1" applyBorder="1" applyAlignment="1">
      <alignment horizontal="center" vertical="center" wrapText="1"/>
    </xf>
    <xf numFmtId="165" fontId="23" fillId="5" borderId="56" xfId="0" applyNumberFormat="1" applyFont="1" applyFill="1" applyBorder="1" applyAlignment="1">
      <alignment horizontal="center" vertical="center" wrapText="1"/>
    </xf>
    <xf numFmtId="165" fontId="23" fillId="5" borderId="58" xfId="0" applyNumberFormat="1" applyFont="1" applyFill="1" applyBorder="1" applyAlignment="1">
      <alignment horizontal="center" vertical="center" wrapText="1"/>
    </xf>
    <xf numFmtId="3" fontId="23" fillId="5" borderId="56" xfId="0" applyNumberFormat="1" applyFont="1" applyFill="1" applyBorder="1" applyAlignment="1">
      <alignment horizontal="center" vertical="center" wrapText="1"/>
    </xf>
    <xf numFmtId="0" fontId="23" fillId="5" borderId="56" xfId="0" applyFont="1" applyFill="1" applyBorder="1" applyAlignment="1">
      <alignment horizontal="center" vertical="center"/>
    </xf>
    <xf numFmtId="0" fontId="26" fillId="5" borderId="56" xfId="0" applyFont="1" applyFill="1" applyBorder="1" applyAlignment="1">
      <alignment horizontal="center" vertical="center"/>
    </xf>
    <xf numFmtId="1" fontId="23" fillId="5" borderId="56" xfId="0" applyNumberFormat="1" applyFont="1" applyFill="1" applyBorder="1" applyAlignment="1">
      <alignment horizontal="center" vertical="center" wrapText="1"/>
    </xf>
    <xf numFmtId="1" fontId="26" fillId="5" borderId="56" xfId="0" applyNumberFormat="1" applyFont="1" applyFill="1" applyBorder="1" applyAlignment="1">
      <alignment horizontal="center" vertical="center" wrapText="1"/>
    </xf>
    <xf numFmtId="167" fontId="26" fillId="5" borderId="75" xfId="0" applyNumberFormat="1" applyFont="1" applyFill="1" applyBorder="1" applyAlignment="1">
      <alignment horizontal="center" vertical="center" wrapText="1"/>
    </xf>
    <xf numFmtId="0" fontId="36" fillId="0" borderId="0" xfId="11"/>
    <xf numFmtId="169" fontId="36" fillId="0" borderId="0" xfId="11" applyNumberFormat="1"/>
    <xf numFmtId="0" fontId="40" fillId="0" borderId="0" xfId="12" applyFont="1"/>
    <xf numFmtId="0" fontId="3" fillId="0" borderId="0" xfId="0" applyFont="1" applyAlignment="1">
      <alignment horizontal="justify" vertical="center"/>
    </xf>
    <xf numFmtId="49" fontId="5" fillId="6" borderId="111" xfId="0" applyNumberFormat="1" applyFont="1" applyFill="1" applyBorder="1" applyAlignment="1">
      <alignment horizontal="center" vertical="center" wrapText="1"/>
    </xf>
    <xf numFmtId="49" fontId="5" fillId="6" borderId="112" xfId="0" applyNumberFormat="1" applyFont="1" applyFill="1" applyBorder="1" applyAlignment="1">
      <alignment horizontal="center" vertical="center" wrapText="1"/>
    </xf>
    <xf numFmtId="49" fontId="5" fillId="6" borderId="113" xfId="0" applyNumberFormat="1" applyFont="1" applyFill="1" applyBorder="1" applyAlignment="1">
      <alignment horizontal="center" vertical="center" wrapText="1"/>
    </xf>
    <xf numFmtId="49" fontId="5" fillId="6" borderId="114" xfId="0" applyNumberFormat="1" applyFont="1" applyFill="1" applyBorder="1" applyAlignment="1">
      <alignment horizontal="center" vertical="center" wrapText="1"/>
    </xf>
    <xf numFmtId="0" fontId="17" fillId="0" borderId="0" xfId="0" applyFont="1" applyAlignment="1"/>
    <xf numFmtId="0" fontId="42" fillId="0" borderId="0" xfId="0" applyFont="1"/>
    <xf numFmtId="0" fontId="42" fillId="0" borderId="0" xfId="0" applyFont="1" applyAlignment="1">
      <alignment horizontal="left"/>
    </xf>
    <xf numFmtId="0" fontId="13" fillId="0" borderId="0" xfId="0" applyFont="1" applyAlignment="1">
      <alignment horizontal="left"/>
    </xf>
    <xf numFmtId="4" fontId="17" fillId="0" borderId="62" xfId="1" applyNumberFormat="1" applyFont="1" applyFill="1" applyBorder="1" applyAlignment="1">
      <alignment horizontal="center" vertical="center"/>
    </xf>
    <xf numFmtId="4" fontId="17" fillId="0" borderId="58" xfId="1" applyNumberFormat="1" applyFont="1" applyFill="1" applyBorder="1" applyAlignment="1">
      <alignment horizontal="center" vertical="center"/>
    </xf>
    <xf numFmtId="49" fontId="23" fillId="0" borderId="1" xfId="0" applyNumberFormat="1" applyFont="1" applyFill="1" applyBorder="1" applyAlignment="1">
      <alignment horizontal="center" vertical="center"/>
    </xf>
    <xf numFmtId="0" fontId="17" fillId="0" borderId="0" xfId="11" applyFont="1"/>
    <xf numFmtId="0" fontId="42" fillId="0" borderId="0" xfId="0" applyFont="1" applyAlignment="1">
      <alignment vertical="center"/>
    </xf>
    <xf numFmtId="0" fontId="44" fillId="0" borderId="21" xfId="0" applyFont="1" applyFill="1" applyBorder="1" applyAlignment="1">
      <alignment vertical="center"/>
    </xf>
    <xf numFmtId="0" fontId="17" fillId="0" borderId="21" xfId="11" applyFont="1" applyFill="1" applyBorder="1"/>
    <xf numFmtId="0" fontId="45" fillId="0" borderId="21" xfId="11" applyFont="1" applyFill="1" applyBorder="1"/>
    <xf numFmtId="0" fontId="45" fillId="0" borderId="22" xfId="11" applyFont="1" applyFill="1" applyBorder="1"/>
    <xf numFmtId="0" fontId="44" fillId="0" borderId="23" xfId="0" applyFont="1" applyFill="1" applyBorder="1" applyAlignment="1">
      <alignment vertical="center"/>
    </xf>
    <xf numFmtId="0" fontId="17" fillId="0" borderId="32" xfId="11" applyFont="1" applyBorder="1"/>
    <xf numFmtId="0" fontId="5" fillId="0" borderId="0" xfId="0" applyFont="1"/>
    <xf numFmtId="165" fontId="23" fillId="5" borderId="60" xfId="0" applyNumberFormat="1" applyFont="1" applyFill="1" applyBorder="1" applyAlignment="1">
      <alignment horizontal="center" vertical="center" wrapText="1"/>
    </xf>
    <xf numFmtId="167" fontId="23" fillId="5" borderId="72" xfId="0" applyNumberFormat="1" applyFont="1" applyFill="1" applyBorder="1" applyAlignment="1">
      <alignment horizontal="center" vertical="center" wrapText="1"/>
    </xf>
    <xf numFmtId="167" fontId="23" fillId="0" borderId="73" xfId="0" applyNumberFormat="1" applyFont="1" applyFill="1" applyBorder="1" applyAlignment="1">
      <alignment horizontal="center" vertical="center" wrapText="1"/>
    </xf>
    <xf numFmtId="167" fontId="23" fillId="5" borderId="73" xfId="0" applyNumberFormat="1" applyFont="1" applyFill="1" applyBorder="1" applyAlignment="1">
      <alignment horizontal="center" vertical="center" wrapText="1"/>
    </xf>
    <xf numFmtId="167" fontId="23" fillId="5" borderId="74" xfId="0" applyNumberFormat="1" applyFont="1" applyFill="1" applyBorder="1" applyAlignment="1">
      <alignment horizontal="center" vertical="center" wrapText="1"/>
    </xf>
    <xf numFmtId="0" fontId="22" fillId="0" borderId="0" xfId="0" applyFont="1" applyAlignment="1">
      <alignment horizontal="left" wrapText="1"/>
    </xf>
    <xf numFmtId="0" fontId="46" fillId="0" borderId="0" xfId="12" applyFont="1"/>
    <xf numFmtId="0" fontId="17" fillId="2" borderId="46" xfId="0" applyFont="1" applyFill="1" applyBorder="1" applyAlignment="1">
      <alignment horizontal="center"/>
    </xf>
    <xf numFmtId="3" fontId="17" fillId="2" borderId="72" xfId="0" applyNumberFormat="1" applyFont="1" applyFill="1" applyBorder="1" applyAlignment="1">
      <alignment horizontal="center" vertical="center"/>
    </xf>
    <xf numFmtId="3" fontId="17" fillId="2" borderId="73" xfId="0" applyNumberFormat="1" applyFont="1" applyFill="1" applyBorder="1" applyAlignment="1">
      <alignment horizontal="center" vertical="center"/>
    </xf>
    <xf numFmtId="165" fontId="17" fillId="2" borderId="73" xfId="0" applyNumberFormat="1" applyFont="1" applyFill="1" applyBorder="1" applyAlignment="1">
      <alignment horizontal="center" vertical="center"/>
    </xf>
    <xf numFmtId="4" fontId="17" fillId="2" borderId="73" xfId="0" applyNumberFormat="1" applyFont="1" applyFill="1" applyBorder="1" applyAlignment="1">
      <alignment horizontal="center" vertical="center"/>
    </xf>
    <xf numFmtId="3" fontId="17" fillId="2" borderId="74" xfId="0" applyNumberFormat="1" applyFont="1" applyFill="1" applyBorder="1" applyAlignment="1">
      <alignment horizontal="center" vertical="center"/>
    </xf>
    <xf numFmtId="4" fontId="17" fillId="2" borderId="57" xfId="0" applyNumberFormat="1" applyFont="1" applyFill="1" applyBorder="1" applyAlignment="1">
      <alignment horizontal="center" vertical="center"/>
    </xf>
    <xf numFmtId="3" fontId="17" fillId="2" borderId="57" xfId="0" applyNumberFormat="1" applyFont="1" applyFill="1" applyBorder="1" applyAlignment="1">
      <alignment horizontal="center" vertical="center"/>
    </xf>
    <xf numFmtId="3" fontId="17" fillId="2" borderId="58" xfId="0" applyNumberFormat="1" applyFont="1" applyFill="1" applyBorder="1" applyAlignment="1">
      <alignment horizontal="center" vertical="center"/>
    </xf>
    <xf numFmtId="49" fontId="17" fillId="2" borderId="46" xfId="0" applyNumberFormat="1" applyFont="1" applyFill="1" applyBorder="1" applyAlignment="1">
      <alignment horizontal="center"/>
    </xf>
    <xf numFmtId="4" fontId="23" fillId="2" borderId="57" xfId="0" applyNumberFormat="1" applyFont="1" applyFill="1" applyBorder="1" applyAlignment="1">
      <alignment horizontal="center" vertical="center"/>
    </xf>
    <xf numFmtId="165" fontId="23" fillId="2" borderId="57" xfId="0" applyNumberFormat="1" applyFont="1" applyFill="1" applyBorder="1" applyAlignment="1">
      <alignment horizontal="center" vertical="center"/>
    </xf>
    <xf numFmtId="4" fontId="17" fillId="2" borderId="58" xfId="0" applyNumberFormat="1" applyFont="1" applyFill="1" applyBorder="1" applyAlignment="1">
      <alignment horizontal="center" vertical="center"/>
    </xf>
    <xf numFmtId="49" fontId="17" fillId="2" borderId="51" xfId="0" applyNumberFormat="1" applyFont="1" applyFill="1" applyBorder="1" applyAlignment="1">
      <alignment horizontal="center"/>
    </xf>
    <xf numFmtId="4" fontId="23" fillId="2" borderId="59" xfId="0" applyNumberFormat="1" applyFont="1" applyFill="1" applyBorder="1" applyAlignment="1">
      <alignment horizontal="center" vertical="center"/>
    </xf>
    <xf numFmtId="4" fontId="17" fillId="2" borderId="60" xfId="0" applyNumberFormat="1" applyFont="1" applyFill="1" applyBorder="1" applyAlignment="1">
      <alignment horizontal="center" vertical="center"/>
    </xf>
    <xf numFmtId="165" fontId="23" fillId="0" borderId="59" xfId="0" applyNumberFormat="1" applyFont="1" applyFill="1" applyBorder="1" applyAlignment="1">
      <alignment horizontal="right" vertical="center" indent="1"/>
    </xf>
    <xf numFmtId="4" fontId="23" fillId="5" borderId="72" xfId="0" applyNumberFormat="1" applyFont="1" applyFill="1" applyBorder="1"/>
    <xf numFmtId="4" fontId="23" fillId="0" borderId="56" xfId="0" applyNumberFormat="1" applyFont="1" applyFill="1" applyBorder="1"/>
    <xf numFmtId="4" fontId="23" fillId="5" borderId="56" xfId="0" applyNumberFormat="1" applyFont="1" applyFill="1" applyBorder="1"/>
    <xf numFmtId="3" fontId="23" fillId="5" borderId="56" xfId="0" applyNumberFormat="1" applyFont="1" applyFill="1" applyBorder="1"/>
    <xf numFmtId="3" fontId="23" fillId="0" borderId="56" xfId="0" applyNumberFormat="1" applyFont="1" applyFill="1" applyBorder="1"/>
    <xf numFmtId="167" fontId="23" fillId="5" borderId="56" xfId="0" applyNumberFormat="1" applyFont="1" applyFill="1" applyBorder="1" applyAlignment="1">
      <alignment horizontal="right"/>
    </xf>
    <xf numFmtId="167" fontId="23" fillId="0" borderId="56" xfId="0" applyNumberFormat="1" applyFont="1" applyFill="1" applyBorder="1" applyAlignment="1">
      <alignment horizontal="right"/>
    </xf>
    <xf numFmtId="167" fontId="23" fillId="5" borderId="56" xfId="0" applyNumberFormat="1" applyFont="1" applyFill="1" applyBorder="1"/>
    <xf numFmtId="167" fontId="23" fillId="0" borderId="56" xfId="0" applyNumberFormat="1" applyFont="1" applyFill="1" applyBorder="1"/>
    <xf numFmtId="165" fontId="23" fillId="5" borderId="56" xfId="0" applyNumberFormat="1" applyFont="1" applyFill="1" applyBorder="1" applyAlignment="1">
      <alignment horizontal="right"/>
    </xf>
    <xf numFmtId="4" fontId="23" fillId="5" borderId="56" xfId="0" applyNumberFormat="1" applyFont="1" applyFill="1" applyBorder="1" applyAlignment="1">
      <alignment horizontal="right"/>
    </xf>
    <xf numFmtId="167" fontId="23" fillId="0" borderId="75" xfId="0" applyNumberFormat="1" applyFont="1" applyFill="1" applyBorder="1" applyAlignment="1">
      <alignment horizontal="right"/>
    </xf>
    <xf numFmtId="165" fontId="23" fillId="0" borderId="51" xfId="0" applyNumberFormat="1" applyFont="1" applyFill="1" applyBorder="1" applyAlignment="1">
      <alignment horizontal="right" vertical="center" indent="4"/>
    </xf>
    <xf numFmtId="0" fontId="17" fillId="0" borderId="98" xfId="0" applyFont="1" applyBorder="1" applyAlignment="1">
      <alignment horizontal="center" vertical="center" wrapText="1"/>
    </xf>
    <xf numFmtId="0" fontId="17" fillId="0" borderId="99" xfId="0" applyFont="1" applyBorder="1" applyAlignment="1">
      <alignment horizontal="center" vertical="center" wrapText="1"/>
    </xf>
    <xf numFmtId="0" fontId="0" fillId="0" borderId="0" xfId="0" applyAlignment="1">
      <alignment horizontal="center"/>
    </xf>
    <xf numFmtId="4" fontId="2" fillId="3" borderId="38" xfId="1" applyNumberFormat="1" applyFont="1" applyFill="1" applyBorder="1" applyAlignment="1">
      <alignment horizontal="center" vertical="center"/>
    </xf>
    <xf numFmtId="14" fontId="2" fillId="3" borderId="3" xfId="0" applyNumberFormat="1" applyFont="1" applyFill="1" applyBorder="1" applyAlignment="1">
      <alignment horizontal="center" vertical="center"/>
    </xf>
    <xf numFmtId="167" fontId="0" fillId="0" borderId="0" xfId="0" applyNumberFormat="1"/>
    <xf numFmtId="170" fontId="0" fillId="0" borderId="0" xfId="13" applyNumberFormat="1" applyFont="1"/>
    <xf numFmtId="2" fontId="0" fillId="0" borderId="0" xfId="13" applyNumberFormat="1" applyFont="1"/>
    <xf numFmtId="3" fontId="23" fillId="5" borderId="58" xfId="0" applyNumberFormat="1" applyFont="1" applyFill="1" applyBorder="1" applyAlignment="1">
      <alignment horizontal="center" vertical="center" wrapText="1"/>
    </xf>
    <xf numFmtId="3" fontId="17" fillId="2" borderId="56" xfId="0" applyNumberFormat="1" applyFont="1" applyFill="1" applyBorder="1" applyAlignment="1">
      <alignment horizontal="center" vertical="center"/>
    </xf>
    <xf numFmtId="3" fontId="23" fillId="2" borderId="57" xfId="0" applyNumberFormat="1" applyFont="1" applyFill="1" applyBorder="1" applyAlignment="1">
      <alignment horizontal="center" vertical="center"/>
    </xf>
    <xf numFmtId="3" fontId="23" fillId="2" borderId="59" xfId="0" applyNumberFormat="1" applyFont="1" applyFill="1" applyBorder="1" applyAlignment="1">
      <alignment horizontal="center" vertical="center"/>
    </xf>
    <xf numFmtId="3" fontId="17" fillId="2" borderId="75" xfId="0" applyNumberFormat="1" applyFont="1" applyFill="1" applyBorder="1" applyAlignment="1">
      <alignment horizontal="center" vertical="center"/>
    </xf>
    <xf numFmtId="0" fontId="47" fillId="6" borderId="115" xfId="0" applyFont="1" applyFill="1" applyBorder="1" applyAlignment="1">
      <alignment horizontal="right"/>
    </xf>
    <xf numFmtId="0" fontId="23" fillId="0" borderId="1" xfId="11" applyFont="1" applyFill="1" applyBorder="1"/>
    <xf numFmtId="0" fontId="23" fillId="0" borderId="1" xfId="0" applyFont="1" applyFill="1" applyBorder="1"/>
    <xf numFmtId="169" fontId="23" fillId="0" borderId="1" xfId="11" applyNumberFormat="1" applyFont="1" applyFill="1" applyBorder="1"/>
    <xf numFmtId="0" fontId="23" fillId="0" borderId="1" xfId="0" applyFont="1" applyFill="1" applyBorder="1" applyAlignment="1">
      <alignment horizontal="left"/>
    </xf>
    <xf numFmtId="14" fontId="23" fillId="0" borderId="1" xfId="11" applyNumberFormat="1" applyFont="1" applyBorder="1"/>
    <xf numFmtId="0" fontId="23" fillId="0" borderId="1" xfId="11" applyFont="1" applyBorder="1"/>
    <xf numFmtId="0" fontId="23" fillId="6" borderId="1" xfId="0" applyFont="1" applyFill="1" applyBorder="1" applyAlignment="1">
      <alignment horizontal="right"/>
    </xf>
    <xf numFmtId="0" fontId="49" fillId="0" borderId="0" xfId="0" applyFont="1" applyBorder="1" applyAlignment="1">
      <alignment vertical="center" wrapText="1"/>
    </xf>
    <xf numFmtId="0" fontId="22" fillId="0" borderId="0" xfId="0" applyFont="1" applyAlignment="1">
      <alignment horizontal="left" wrapText="1"/>
    </xf>
    <xf numFmtId="4" fontId="23" fillId="2" borderId="74" xfId="0" applyNumberFormat="1" applyFont="1" applyFill="1" applyBorder="1"/>
    <xf numFmtId="4" fontId="23" fillId="2" borderId="58" xfId="0" applyNumberFormat="1" applyFont="1" applyFill="1" applyBorder="1"/>
    <xf numFmtId="3" fontId="23" fillId="2" borderId="58" xfId="0" applyNumberFormat="1" applyFont="1" applyFill="1" applyBorder="1"/>
    <xf numFmtId="4" fontId="23" fillId="4" borderId="58" xfId="0" applyNumberFormat="1" applyFont="1" applyFill="1" applyBorder="1"/>
    <xf numFmtId="3" fontId="23" fillId="4" borderId="58" xfId="0" applyNumberFormat="1" applyFont="1" applyFill="1" applyBorder="1"/>
    <xf numFmtId="1" fontId="23" fillId="4" borderId="58" xfId="0" applyNumberFormat="1" applyFont="1" applyFill="1" applyBorder="1"/>
    <xf numFmtId="0" fontId="22" fillId="0" borderId="0" xfId="0" applyFont="1" applyAlignment="1">
      <alignment vertical="center"/>
    </xf>
    <xf numFmtId="14" fontId="17" fillId="0" borderId="15" xfId="0" applyNumberFormat="1" applyFont="1" applyBorder="1" applyAlignment="1">
      <alignment horizontal="center" vertical="center" wrapText="1"/>
    </xf>
    <xf numFmtId="0" fontId="17" fillId="0" borderId="13" xfId="0" applyFont="1" applyBorder="1" applyAlignment="1">
      <alignment horizontal="center" vertical="center" wrapText="1"/>
    </xf>
    <xf numFmtId="0" fontId="17" fillId="0" borderId="12" xfId="0" applyFont="1" applyBorder="1" applyAlignment="1">
      <alignment horizontal="center" vertical="center" wrapText="1"/>
    </xf>
    <xf numFmtId="0" fontId="23" fillId="3" borderId="0" xfId="0" applyFont="1" applyFill="1" applyBorder="1" applyAlignment="1">
      <alignment vertical="center" wrapText="1"/>
    </xf>
    <xf numFmtId="0" fontId="53" fillId="0" borderId="0" xfId="0" applyFont="1" applyBorder="1"/>
    <xf numFmtId="14" fontId="17" fillId="0" borderId="25" xfId="0" applyNumberFormat="1" applyFont="1" applyBorder="1" applyAlignment="1">
      <alignment horizontal="center" vertical="center" wrapText="1"/>
    </xf>
    <xf numFmtId="14" fontId="17" fillId="3" borderId="26" xfId="0" applyNumberFormat="1" applyFont="1" applyFill="1" applyBorder="1" applyAlignment="1">
      <alignment horizontal="right"/>
    </xf>
    <xf numFmtId="3" fontId="17" fillId="3" borderId="27" xfId="0" applyNumberFormat="1" applyFont="1" applyFill="1" applyBorder="1" applyAlignment="1">
      <alignment horizontal="center" vertical="top"/>
    </xf>
    <xf numFmtId="3" fontId="17" fillId="3" borderId="28" xfId="0" applyNumberFormat="1" applyFont="1" applyFill="1" applyBorder="1" applyAlignment="1">
      <alignment horizontal="center" vertical="top"/>
    </xf>
    <xf numFmtId="14" fontId="17" fillId="0" borderId="10" xfId="0" applyNumberFormat="1" applyFont="1" applyBorder="1" applyAlignment="1">
      <alignment horizontal="right"/>
    </xf>
    <xf numFmtId="14" fontId="17" fillId="3" borderId="10" xfId="0" applyNumberFormat="1" applyFont="1" applyFill="1" applyBorder="1" applyAlignment="1">
      <alignment horizontal="right"/>
    </xf>
    <xf numFmtId="14" fontId="17" fillId="0" borderId="10" xfId="0" applyNumberFormat="1" applyFont="1" applyFill="1" applyBorder="1" applyAlignment="1">
      <alignment horizontal="right"/>
    </xf>
    <xf numFmtId="3" fontId="17" fillId="0" borderId="10" xfId="0" applyNumberFormat="1" applyFont="1" applyFill="1" applyBorder="1" applyAlignment="1">
      <alignment horizontal="right" vertical="top"/>
    </xf>
    <xf numFmtId="3" fontId="17" fillId="0" borderId="12" xfId="0" applyNumberFormat="1" applyFont="1" applyFill="1" applyBorder="1" applyAlignment="1">
      <alignment horizontal="right" vertical="top"/>
    </xf>
    <xf numFmtId="0" fontId="23" fillId="0" borderId="1" xfId="0" applyNumberFormat="1" applyFont="1" applyFill="1" applyBorder="1" applyAlignment="1">
      <alignment horizontal="center" vertical="center"/>
    </xf>
    <xf numFmtId="0" fontId="45" fillId="0" borderId="117" xfId="11" applyFont="1" applyFill="1" applyBorder="1"/>
    <xf numFmtId="3" fontId="17" fillId="2" borderId="59" xfId="0" applyNumberFormat="1" applyFont="1" applyFill="1" applyBorder="1" applyAlignment="1">
      <alignment horizontal="center" vertical="center"/>
    </xf>
    <xf numFmtId="43" fontId="54" fillId="7" borderId="106" xfId="1" applyFont="1" applyFill="1" applyBorder="1" applyAlignment="1">
      <alignment horizontal="left"/>
    </xf>
    <xf numFmtId="171" fontId="54" fillId="7" borderId="106" xfId="0" applyNumberFormat="1" applyFont="1" applyFill="1" applyBorder="1" applyAlignment="1">
      <alignment horizontal="right"/>
    </xf>
    <xf numFmtId="43" fontId="54" fillId="6" borderId="106" xfId="1" applyFont="1" applyFill="1" applyBorder="1" applyAlignment="1">
      <alignment horizontal="left"/>
    </xf>
    <xf numFmtId="171" fontId="54" fillId="6" borderId="106" xfId="0" applyNumberFormat="1" applyFont="1" applyFill="1" applyBorder="1" applyAlignment="1">
      <alignment horizontal="right"/>
    </xf>
    <xf numFmtId="164" fontId="31" fillId="2" borderId="73" xfId="1" applyNumberFormat="1" applyFont="1" applyFill="1" applyBorder="1"/>
    <xf numFmtId="164" fontId="31" fillId="2" borderId="95" xfId="1" applyNumberFormat="1" applyFont="1" applyFill="1" applyBorder="1"/>
    <xf numFmtId="164" fontId="31" fillId="2" borderId="74" xfId="1" applyNumberFormat="1" applyFont="1" applyFill="1" applyBorder="1"/>
    <xf numFmtId="164" fontId="31" fillId="3" borderId="57" xfId="1" applyNumberFormat="1" applyFont="1" applyFill="1" applyBorder="1"/>
    <xf numFmtId="164" fontId="31" fillId="3" borderId="70" xfId="1" applyNumberFormat="1" applyFont="1" applyFill="1" applyBorder="1"/>
    <xf numFmtId="164" fontId="31" fillId="3" borderId="58" xfId="1" applyNumberFormat="1" applyFont="1" applyFill="1" applyBorder="1"/>
    <xf numFmtId="164" fontId="17" fillId="0" borderId="57" xfId="1" applyNumberFormat="1" applyFont="1" applyFill="1" applyBorder="1"/>
    <xf numFmtId="164" fontId="17" fillId="0" borderId="70" xfId="1" applyNumberFormat="1" applyFont="1" applyFill="1" applyBorder="1"/>
    <xf numFmtId="164" fontId="17" fillId="0" borderId="58" xfId="1" applyNumberFormat="1" applyFont="1" applyFill="1" applyBorder="1"/>
    <xf numFmtId="164" fontId="17" fillId="0" borderId="57" xfId="1" applyNumberFormat="1" applyFont="1" applyFill="1" applyBorder="1" applyAlignment="1">
      <alignment horizontal="right"/>
    </xf>
    <xf numFmtId="164" fontId="17" fillId="0" borderId="70" xfId="1" applyNumberFormat="1" applyFont="1" applyFill="1" applyBorder="1" applyAlignment="1">
      <alignment horizontal="right"/>
    </xf>
    <xf numFmtId="164" fontId="17" fillId="0" borderId="58" xfId="1" applyNumberFormat="1" applyFont="1" applyFill="1" applyBorder="1" applyAlignment="1">
      <alignment horizontal="right"/>
    </xf>
    <xf numFmtId="164" fontId="17" fillId="0" borderId="59" xfId="1" applyNumberFormat="1" applyFont="1" applyFill="1" applyBorder="1"/>
    <xf numFmtId="164" fontId="17" fillId="0" borderId="71" xfId="1" applyNumberFormat="1" applyFont="1" applyFill="1" applyBorder="1"/>
    <xf numFmtId="164" fontId="17" fillId="0" borderId="60" xfId="1" applyNumberFormat="1" applyFont="1" applyFill="1" applyBorder="1"/>
    <xf numFmtId="164" fontId="17" fillId="0" borderId="57" xfId="1" applyNumberFormat="1" applyFont="1" applyBorder="1"/>
    <xf numFmtId="164" fontId="17" fillId="0" borderId="58" xfId="1" applyNumberFormat="1" applyFont="1" applyBorder="1"/>
    <xf numFmtId="164" fontId="17" fillId="0" borderId="59" xfId="1" applyNumberFormat="1" applyFont="1" applyBorder="1"/>
    <xf numFmtId="164" fontId="17" fillId="0" borderId="60" xfId="1" applyNumberFormat="1" applyFont="1" applyBorder="1"/>
    <xf numFmtId="172" fontId="23" fillId="3" borderId="57" xfId="1" applyNumberFormat="1" applyFont="1" applyFill="1" applyBorder="1" applyAlignment="1">
      <alignment horizontal="center" vertical="center"/>
    </xf>
    <xf numFmtId="172" fontId="23" fillId="0" borderId="57" xfId="1" applyNumberFormat="1" applyFont="1" applyFill="1" applyBorder="1" applyAlignment="1">
      <alignment horizontal="center" vertical="center"/>
    </xf>
    <xf numFmtId="164" fontId="23" fillId="3" borderId="56" xfId="1" applyNumberFormat="1" applyFont="1" applyFill="1" applyBorder="1" applyAlignment="1">
      <alignment horizontal="center" vertical="center"/>
    </xf>
    <xf numFmtId="164" fontId="23" fillId="3" borderId="57" xfId="1" applyNumberFormat="1" applyFont="1" applyFill="1" applyBorder="1" applyAlignment="1">
      <alignment horizontal="center" vertical="center"/>
    </xf>
    <xf numFmtId="164" fontId="23" fillId="3" borderId="58" xfId="1" applyNumberFormat="1" applyFont="1" applyFill="1" applyBorder="1" applyAlignment="1">
      <alignment horizontal="center" vertical="center"/>
    </xf>
    <xf numFmtId="164" fontId="23" fillId="0" borderId="56" xfId="1" applyNumberFormat="1" applyFont="1" applyFill="1" applyBorder="1" applyAlignment="1">
      <alignment horizontal="center" vertical="center"/>
    </xf>
    <xf numFmtId="164" fontId="23" fillId="0" borderId="57" xfId="1" applyNumberFormat="1" applyFont="1" applyFill="1" applyBorder="1" applyAlignment="1">
      <alignment horizontal="center" vertical="center"/>
    </xf>
    <xf numFmtId="164" fontId="23" fillId="0" borderId="58" xfId="1" applyNumberFormat="1" applyFont="1" applyFill="1" applyBorder="1" applyAlignment="1">
      <alignment horizontal="center" vertical="center"/>
    </xf>
    <xf numFmtId="164" fontId="23" fillId="3" borderId="75" xfId="1" applyNumberFormat="1" applyFont="1" applyFill="1" applyBorder="1" applyAlignment="1">
      <alignment horizontal="center" vertical="center"/>
    </xf>
    <xf numFmtId="164" fontId="23" fillId="3" borderId="59" xfId="1" applyNumberFormat="1" applyFont="1" applyFill="1" applyBorder="1" applyAlignment="1">
      <alignment horizontal="center" vertical="center"/>
    </xf>
    <xf numFmtId="164" fontId="23" fillId="3" borderId="60" xfId="1" applyNumberFormat="1" applyFont="1" applyFill="1" applyBorder="1" applyAlignment="1">
      <alignment horizontal="center" vertical="center"/>
    </xf>
    <xf numFmtId="43" fontId="23" fillId="3" borderId="57" xfId="1" applyNumberFormat="1" applyFont="1" applyFill="1" applyBorder="1" applyAlignment="1">
      <alignment horizontal="center" vertical="center"/>
    </xf>
    <xf numFmtId="43" fontId="23" fillId="0" borderId="57" xfId="1" applyNumberFormat="1" applyFont="1" applyFill="1" applyBorder="1" applyAlignment="1">
      <alignment horizontal="center" vertical="center"/>
    </xf>
    <xf numFmtId="164" fontId="17" fillId="3" borderId="62" xfId="1" applyNumberFormat="1" applyFont="1" applyFill="1" applyBorder="1" applyAlignment="1">
      <alignment horizontal="center" vertical="center"/>
    </xf>
    <xf numFmtId="164" fontId="17" fillId="3" borderId="57" xfId="1" applyNumberFormat="1" applyFont="1" applyFill="1" applyBorder="1" applyAlignment="1">
      <alignment horizontal="center" vertical="center"/>
    </xf>
    <xf numFmtId="164" fontId="17" fillId="3" borderId="58" xfId="1" applyNumberFormat="1" applyFont="1" applyFill="1" applyBorder="1" applyAlignment="1">
      <alignment horizontal="center" vertical="center"/>
    </xf>
    <xf numFmtId="164" fontId="17" fillId="0" borderId="62" xfId="1" applyNumberFormat="1" applyFont="1" applyFill="1" applyBorder="1" applyAlignment="1">
      <alignment horizontal="center" vertical="center"/>
    </xf>
    <xf numFmtId="164" fontId="17" fillId="0" borderId="57" xfId="1" applyNumberFormat="1" applyFont="1" applyFill="1" applyBorder="1" applyAlignment="1">
      <alignment horizontal="center" vertical="center"/>
    </xf>
    <xf numFmtId="164" fontId="17" fillId="0" borderId="58" xfId="1" applyNumberFormat="1" applyFont="1" applyFill="1" applyBorder="1" applyAlignment="1">
      <alignment horizontal="center" vertical="center"/>
    </xf>
    <xf numFmtId="164" fontId="17" fillId="3" borderId="59" xfId="1" applyNumberFormat="1" applyFont="1" applyFill="1" applyBorder="1" applyAlignment="1">
      <alignment horizontal="center" vertical="center"/>
    </xf>
    <xf numFmtId="164" fontId="17" fillId="3" borderId="60" xfId="1" applyNumberFormat="1" applyFont="1" applyFill="1" applyBorder="1" applyAlignment="1">
      <alignment horizontal="center" vertical="center"/>
    </xf>
    <xf numFmtId="164" fontId="23" fillId="0" borderId="56" xfId="1" applyNumberFormat="1" applyFont="1" applyFill="1" applyBorder="1" applyAlignment="1">
      <alignment horizontal="right" vertical="center" indent="1"/>
    </xf>
    <xf numFmtId="164" fontId="23" fillId="0" borderId="57" xfId="1" applyNumberFormat="1" applyFont="1" applyFill="1" applyBorder="1" applyAlignment="1">
      <alignment horizontal="right" vertical="center" indent="1"/>
    </xf>
    <xf numFmtId="164" fontId="23" fillId="0" borderId="58" xfId="1" applyNumberFormat="1" applyFont="1" applyFill="1" applyBorder="1" applyAlignment="1">
      <alignment horizontal="right" vertical="center" indent="1"/>
    </xf>
    <xf numFmtId="164" fontId="23" fillId="0" borderId="62" xfId="1" applyNumberFormat="1" applyFont="1" applyFill="1" applyBorder="1" applyAlignment="1">
      <alignment horizontal="right" vertical="center" indent="1"/>
    </xf>
    <xf numFmtId="164" fontId="23" fillId="0" borderId="70" xfId="1" applyNumberFormat="1" applyFont="1" applyFill="1" applyBorder="1" applyAlignment="1">
      <alignment horizontal="right" vertical="center" indent="1"/>
    </xf>
    <xf numFmtId="164" fontId="23" fillId="0" borderId="46" xfId="1" applyNumberFormat="1" applyFont="1" applyFill="1" applyBorder="1" applyAlignment="1">
      <alignment horizontal="right" vertical="center" indent="1"/>
    </xf>
    <xf numFmtId="164" fontId="23" fillId="0" borderId="79" xfId="1" applyNumberFormat="1" applyFont="1" applyFill="1" applyBorder="1" applyAlignment="1">
      <alignment horizontal="right" vertical="center" indent="1"/>
    </xf>
    <xf numFmtId="164" fontId="23" fillId="0" borderId="76" xfId="1" applyNumberFormat="1" applyFont="1" applyFill="1" applyBorder="1" applyAlignment="1">
      <alignment horizontal="right" vertical="center" indent="1"/>
    </xf>
    <xf numFmtId="164" fontId="23" fillId="0" borderId="77" xfId="1" applyNumberFormat="1" applyFont="1" applyFill="1" applyBorder="1" applyAlignment="1">
      <alignment horizontal="right" vertical="center" indent="1"/>
    </xf>
    <xf numFmtId="164" fontId="23" fillId="0" borderId="78" xfId="1" applyNumberFormat="1" applyFont="1" applyFill="1" applyBorder="1" applyAlignment="1">
      <alignment horizontal="right" vertical="center" indent="1"/>
    </xf>
    <xf numFmtId="164" fontId="23" fillId="0" borderId="69" xfId="1" applyNumberFormat="1" applyFont="1" applyFill="1" applyBorder="1" applyAlignment="1">
      <alignment horizontal="right" vertical="center" indent="1"/>
    </xf>
    <xf numFmtId="164" fontId="23" fillId="0" borderId="49" xfId="1" applyNumberFormat="1" applyFont="1" applyFill="1" applyBorder="1" applyAlignment="1">
      <alignment horizontal="right" vertical="center" indent="1"/>
    </xf>
    <xf numFmtId="164" fontId="23" fillId="0" borderId="75" xfId="1" applyNumberFormat="1" applyFont="1" applyFill="1" applyBorder="1" applyAlignment="1">
      <alignment horizontal="right" vertical="center" indent="1"/>
    </xf>
    <xf numFmtId="164" fontId="23" fillId="0" borderId="59" xfId="1" applyNumberFormat="1" applyFont="1" applyFill="1" applyBorder="1" applyAlignment="1">
      <alignment horizontal="right" vertical="center" indent="1"/>
    </xf>
    <xf numFmtId="164" fontId="23" fillId="0" borderId="60" xfId="1" applyNumberFormat="1" applyFont="1" applyFill="1" applyBorder="1" applyAlignment="1">
      <alignment horizontal="right" vertical="center" indent="1"/>
    </xf>
    <xf numFmtId="164" fontId="23" fillId="0" borderId="63" xfId="1" applyNumberFormat="1" applyFont="1" applyFill="1" applyBorder="1" applyAlignment="1">
      <alignment horizontal="right" vertical="center" indent="1"/>
    </xf>
    <xf numFmtId="164" fontId="23" fillId="0" borderId="71" xfId="1" applyNumberFormat="1" applyFont="1" applyFill="1" applyBorder="1" applyAlignment="1">
      <alignment horizontal="right" vertical="center" indent="1"/>
    </xf>
    <xf numFmtId="164" fontId="23" fillId="0" borderId="51" xfId="1" applyNumberFormat="1" applyFont="1" applyFill="1" applyBorder="1" applyAlignment="1">
      <alignment horizontal="right" vertical="center" indent="1"/>
    </xf>
    <xf numFmtId="164" fontId="23" fillId="0" borderId="75" xfId="1" applyNumberFormat="1" applyFont="1" applyFill="1" applyBorder="1" applyAlignment="1">
      <alignment horizontal="center" vertical="center"/>
    </xf>
    <xf numFmtId="164" fontId="23" fillId="0" borderId="59" xfId="1" applyNumberFormat="1" applyFont="1" applyFill="1" applyBorder="1" applyAlignment="1">
      <alignment horizontal="center" vertical="center"/>
    </xf>
    <xf numFmtId="164" fontId="23" fillId="0" borderId="60" xfId="1" applyNumberFormat="1" applyFont="1" applyFill="1" applyBorder="1" applyAlignment="1">
      <alignment horizontal="center" vertical="center"/>
    </xf>
    <xf numFmtId="164" fontId="31" fillId="2" borderId="76" xfId="1" applyNumberFormat="1" applyFont="1" applyFill="1" applyBorder="1"/>
    <xf numFmtId="172" fontId="37" fillId="2" borderId="73" xfId="1" applyNumberFormat="1" applyFont="1" applyFill="1" applyBorder="1"/>
    <xf numFmtId="172" fontId="37" fillId="2" borderId="74" xfId="1" applyNumberFormat="1" applyFont="1" applyFill="1" applyBorder="1"/>
    <xf numFmtId="172" fontId="37" fillId="3" borderId="57" xfId="1" applyNumberFormat="1" applyFont="1" applyFill="1" applyBorder="1"/>
    <xf numFmtId="172" fontId="37" fillId="3" borderId="58" xfId="1" applyNumberFormat="1" applyFont="1" applyFill="1" applyBorder="1"/>
    <xf numFmtId="172" fontId="23" fillId="0" borderId="57" xfId="1" applyNumberFormat="1" applyFont="1" applyFill="1" applyBorder="1"/>
    <xf numFmtId="172" fontId="23" fillId="0" borderId="58" xfId="1" applyNumberFormat="1" applyFont="1" applyFill="1" applyBorder="1"/>
    <xf numFmtId="164" fontId="37" fillId="2" borderId="73" xfId="1" applyNumberFormat="1" applyFont="1" applyFill="1" applyBorder="1"/>
    <xf numFmtId="164" fontId="37" fillId="2" borderId="74" xfId="1" applyNumberFormat="1" applyFont="1" applyFill="1" applyBorder="1"/>
    <xf numFmtId="164" fontId="37" fillId="3" borderId="57" xfId="1" applyNumberFormat="1" applyFont="1" applyFill="1" applyBorder="1"/>
    <xf numFmtId="164" fontId="37" fillId="3" borderId="58" xfId="1" applyNumberFormat="1" applyFont="1" applyFill="1" applyBorder="1"/>
    <xf numFmtId="164" fontId="23" fillId="0" borderId="57" xfId="1" applyNumberFormat="1" applyFont="1" applyBorder="1"/>
    <xf numFmtId="164" fontId="23" fillId="0" borderId="57" xfId="1" applyNumberFormat="1" applyFont="1" applyFill="1" applyBorder="1"/>
    <xf numFmtId="164" fontId="23" fillId="0" borderId="58" xfId="1" applyNumberFormat="1" applyFont="1" applyFill="1" applyBorder="1"/>
    <xf numFmtId="164" fontId="23" fillId="0" borderId="59" xfId="1" applyNumberFormat="1" applyFont="1" applyBorder="1"/>
    <xf numFmtId="172" fontId="23" fillId="0" borderId="59" xfId="1" applyNumberFormat="1" applyFont="1" applyFill="1" applyBorder="1"/>
    <xf numFmtId="172" fontId="23" fillId="0" borderId="60" xfId="1" applyNumberFormat="1" applyFont="1" applyFill="1" applyBorder="1"/>
    <xf numFmtId="164" fontId="23" fillId="0" borderId="59" xfId="1" applyNumberFormat="1" applyFont="1" applyFill="1" applyBorder="1"/>
    <xf numFmtId="164" fontId="23" fillId="0" borderId="60" xfId="1" applyNumberFormat="1" applyFont="1" applyFill="1" applyBorder="1"/>
    <xf numFmtId="43" fontId="37" fillId="2" borderId="73" xfId="1" applyNumberFormat="1" applyFont="1" applyFill="1" applyBorder="1"/>
    <xf numFmtId="43" fontId="37" fillId="3" borderId="57" xfId="1" applyNumberFormat="1" applyFont="1" applyFill="1" applyBorder="1"/>
    <xf numFmtId="43" fontId="23" fillId="0" borderId="57" xfId="1" applyNumberFormat="1" applyFont="1" applyFill="1" applyBorder="1"/>
    <xf numFmtId="43" fontId="23" fillId="0" borderId="59" xfId="1" applyNumberFormat="1" applyFont="1" applyFill="1" applyBorder="1"/>
    <xf numFmtId="164" fontId="17" fillId="0" borderId="53" xfId="1" applyNumberFormat="1" applyFont="1" applyBorder="1"/>
    <xf numFmtId="164" fontId="17" fillId="0" borderId="62" xfId="1" applyNumberFormat="1" applyFont="1" applyFill="1" applyBorder="1"/>
    <xf numFmtId="164" fontId="17" fillId="0" borderId="84" xfId="1" applyNumberFormat="1" applyFont="1" applyFill="1" applyBorder="1"/>
    <xf numFmtId="164" fontId="17" fillId="0" borderId="47" xfId="1" applyNumberFormat="1" applyFont="1" applyFill="1" applyBorder="1"/>
    <xf numFmtId="164" fontId="17" fillId="0" borderId="54" xfId="1" applyNumberFormat="1" applyFont="1" applyBorder="1"/>
    <xf numFmtId="164" fontId="17" fillId="0" borderId="63" xfId="1" applyNumberFormat="1" applyFont="1" applyFill="1" applyBorder="1"/>
    <xf numFmtId="164" fontId="17" fillId="0" borderId="45" xfId="1" applyNumberFormat="1" applyFont="1" applyBorder="1"/>
    <xf numFmtId="164" fontId="17" fillId="0" borderId="105" xfId="1" applyNumberFormat="1" applyFont="1" applyFill="1" applyBorder="1"/>
    <xf numFmtId="164" fontId="17" fillId="0" borderId="62" xfId="1" applyNumberFormat="1" applyFont="1" applyBorder="1"/>
    <xf numFmtId="164" fontId="17" fillId="0" borderId="63" xfId="1" applyNumberFormat="1" applyFont="1" applyBorder="1"/>
    <xf numFmtId="164" fontId="31" fillId="2" borderId="72" xfId="1" applyNumberFormat="1" applyFont="1" applyFill="1" applyBorder="1"/>
    <xf numFmtId="164" fontId="31" fillId="3" borderId="56" xfId="1" applyNumberFormat="1" applyFont="1" applyFill="1" applyBorder="1"/>
    <xf numFmtId="164" fontId="17" fillId="0" borderId="56" xfId="1" applyNumberFormat="1" applyFont="1" applyBorder="1"/>
    <xf numFmtId="164" fontId="17" fillId="0" borderId="56" xfId="1" applyNumberFormat="1" applyFont="1" applyFill="1" applyBorder="1"/>
    <xf numFmtId="164" fontId="17" fillId="0" borderId="75" xfId="1" applyNumberFormat="1" applyFont="1" applyBorder="1"/>
    <xf numFmtId="164" fontId="17" fillId="0" borderId="56" xfId="1" applyNumberFormat="1" applyFont="1" applyFill="1" applyBorder="1" applyAlignment="1">
      <alignment horizontal="right"/>
    </xf>
    <xf numFmtId="164" fontId="17" fillId="0" borderId="59" xfId="1" applyNumberFormat="1" applyFont="1" applyBorder="1" applyAlignment="1">
      <alignment horizontal="right"/>
    </xf>
    <xf numFmtId="164" fontId="17" fillId="0" borderId="60" xfId="1" applyNumberFormat="1" applyFont="1" applyBorder="1" applyAlignment="1"/>
    <xf numFmtId="0" fontId="17" fillId="0" borderId="13" xfId="0" applyFont="1" applyBorder="1" applyAlignment="1">
      <alignment horizontal="center" vertical="center" wrapText="1"/>
    </xf>
    <xf numFmtId="164" fontId="17" fillId="0" borderId="57" xfId="1" applyNumberFormat="1" applyFont="1" applyBorder="1" applyAlignment="1">
      <alignment horizontal="right"/>
    </xf>
    <xf numFmtId="164" fontId="17" fillId="0" borderId="58" xfId="1" applyNumberFormat="1" applyFont="1" applyBorder="1" applyAlignment="1">
      <alignment horizontal="right"/>
    </xf>
    <xf numFmtId="164" fontId="31" fillId="3" borderId="57" xfId="1" applyNumberFormat="1" applyFont="1" applyFill="1" applyBorder="1" applyAlignment="1">
      <alignment horizontal="right"/>
    </xf>
    <xf numFmtId="164" fontId="31" fillId="3" borderId="58" xfId="1" applyNumberFormat="1" applyFont="1" applyFill="1" applyBorder="1" applyAlignment="1">
      <alignment horizontal="right"/>
    </xf>
    <xf numFmtId="164" fontId="17" fillId="0" borderId="60" xfId="1" applyNumberFormat="1" applyFont="1" applyBorder="1" applyAlignment="1">
      <alignment horizontal="right"/>
    </xf>
    <xf numFmtId="10" fontId="0" fillId="0" borderId="0" xfId="13" applyNumberFormat="1" applyFont="1"/>
    <xf numFmtId="0" fontId="55" fillId="0" borderId="0" xfId="0" applyFont="1" applyAlignment="1">
      <alignment horizontal="right"/>
    </xf>
    <xf numFmtId="0" fontId="47" fillId="6" borderId="120" xfId="0" applyFont="1" applyFill="1" applyBorder="1" applyAlignment="1">
      <alignment horizontal="left"/>
    </xf>
    <xf numFmtId="49" fontId="56" fillId="6" borderId="106" xfId="0" applyNumberFormat="1" applyFont="1" applyFill="1" applyBorder="1" applyAlignment="1">
      <alignment horizontal="center" vertical="center"/>
    </xf>
    <xf numFmtId="49" fontId="56" fillId="6" borderId="106" xfId="0" applyNumberFormat="1" applyFont="1" applyFill="1" applyBorder="1" applyAlignment="1">
      <alignment horizontal="left" wrapText="1"/>
    </xf>
    <xf numFmtId="0" fontId="57" fillId="0" borderId="0" xfId="0" applyFont="1"/>
    <xf numFmtId="0" fontId="55" fillId="0" borderId="0" xfId="0" applyFont="1" applyAlignment="1">
      <alignment vertical="center" wrapText="1"/>
    </xf>
    <xf numFmtId="0" fontId="5" fillId="4" borderId="0" xfId="15" applyFill="1"/>
    <xf numFmtId="0" fontId="47" fillId="6" borderId="0" xfId="15" applyFont="1" applyFill="1" applyAlignment="1">
      <alignment horizontal="left"/>
    </xf>
    <xf numFmtId="49" fontId="60" fillId="6" borderId="0" xfId="15" applyNumberFormat="1" applyFont="1" applyFill="1" applyAlignment="1">
      <alignment horizontal="right" vertical="center"/>
    </xf>
    <xf numFmtId="0" fontId="47" fillId="6" borderId="121" xfId="15" applyFont="1" applyFill="1" applyBorder="1" applyAlignment="1">
      <alignment horizontal="left"/>
    </xf>
    <xf numFmtId="49" fontId="9" fillId="6" borderId="106" xfId="15" applyNumberFormat="1" applyFont="1" applyFill="1" applyBorder="1" applyAlignment="1">
      <alignment horizontal="center" vertical="center" wrapText="1"/>
    </xf>
    <xf numFmtId="49" fontId="9" fillId="6" borderId="106" xfId="15" applyNumberFormat="1" applyFont="1" applyFill="1" applyBorder="1" applyAlignment="1">
      <alignment horizontal="left" vertical="center" wrapText="1"/>
    </xf>
    <xf numFmtId="3" fontId="9" fillId="6" borderId="106" xfId="15" applyNumberFormat="1" applyFont="1" applyFill="1" applyBorder="1" applyAlignment="1">
      <alignment horizontal="right"/>
    </xf>
    <xf numFmtId="0" fontId="5" fillId="0" borderId="0" xfId="15"/>
    <xf numFmtId="173" fontId="9" fillId="6" borderId="106" xfId="15" applyNumberFormat="1" applyFont="1" applyFill="1" applyBorder="1" applyAlignment="1">
      <alignment horizontal="center" vertical="center" wrapText="1"/>
    </xf>
    <xf numFmtId="0" fontId="62" fillId="6" borderId="0" xfId="15" applyFont="1" applyFill="1" applyAlignment="1">
      <alignment horizontal="right"/>
    </xf>
    <xf numFmtId="0" fontId="17" fillId="0" borderId="12" xfId="0" applyFont="1" applyBorder="1" applyAlignment="1">
      <alignment horizontal="center" vertical="center" wrapText="1"/>
    </xf>
    <xf numFmtId="0" fontId="17" fillId="0" borderId="64" xfId="0" applyFont="1" applyBorder="1" applyAlignment="1">
      <alignment horizontal="center" vertical="center" wrapText="1"/>
    </xf>
    <xf numFmtId="165" fontId="17" fillId="3" borderId="59" xfId="0" applyNumberFormat="1" applyFont="1" applyFill="1" applyBorder="1" applyAlignment="1">
      <alignment horizontal="center" vertical="center"/>
    </xf>
    <xf numFmtId="165" fontId="23" fillId="5" borderId="1" xfId="0" applyNumberFormat="1" applyFont="1" applyFill="1" applyBorder="1" applyAlignment="1">
      <alignment horizontal="center" vertical="center" wrapText="1"/>
    </xf>
    <xf numFmtId="165" fontId="23" fillId="0" borderId="1" xfId="0" applyNumberFormat="1" applyFont="1" applyFill="1" applyBorder="1" applyAlignment="1">
      <alignment horizontal="center" vertical="center" wrapText="1"/>
    </xf>
    <xf numFmtId="0" fontId="0" fillId="0" borderId="27" xfId="0" applyBorder="1"/>
    <xf numFmtId="0" fontId="0" fillId="0" borderId="28" xfId="0" applyBorder="1"/>
    <xf numFmtId="165" fontId="23" fillId="5" borderId="11" xfId="0" applyNumberFormat="1" applyFont="1" applyFill="1" applyBorder="1" applyAlignment="1">
      <alignment horizontal="center" vertical="center" wrapText="1"/>
    </xf>
    <xf numFmtId="170" fontId="0" fillId="0" borderId="13" xfId="13" applyNumberFormat="1" applyFont="1" applyBorder="1"/>
    <xf numFmtId="170" fontId="0" fillId="0" borderId="14" xfId="13" applyNumberFormat="1" applyFont="1" applyBorder="1"/>
    <xf numFmtId="0" fontId="0" fillId="0" borderId="0" xfId="0" applyAlignment="1">
      <alignment wrapText="1"/>
    </xf>
    <xf numFmtId="0" fontId="0" fillId="0" borderId="26" xfId="0" applyBorder="1" applyAlignment="1">
      <alignment wrapText="1"/>
    </xf>
    <xf numFmtId="0" fontId="0" fillId="0" borderId="12" xfId="0" applyBorder="1" applyAlignment="1">
      <alignment wrapText="1"/>
    </xf>
    <xf numFmtId="0" fontId="23" fillId="0" borderId="10" xfId="0" applyFont="1" applyFill="1" applyBorder="1" applyAlignment="1">
      <alignment vertical="center" wrapText="1"/>
    </xf>
    <xf numFmtId="0" fontId="0" fillId="0" borderId="0" xfId="0" applyAlignment="1">
      <alignment vertical="center"/>
    </xf>
    <xf numFmtId="167" fontId="0" fillId="0" borderId="1" xfId="0" applyNumberFormat="1" applyBorder="1"/>
    <xf numFmtId="167" fontId="0" fillId="0" borderId="11" xfId="0" applyNumberFormat="1" applyBorder="1"/>
    <xf numFmtId="0" fontId="23" fillId="0" borderId="38" xfId="0" applyNumberFormat="1" applyFont="1" applyFill="1" applyBorder="1" applyAlignment="1">
      <alignment horizontal="center" vertical="center" wrapText="1"/>
    </xf>
    <xf numFmtId="165" fontId="23" fillId="0" borderId="63" xfId="0" applyNumberFormat="1" applyFont="1" applyFill="1" applyBorder="1" applyAlignment="1">
      <alignment horizontal="right" vertical="center" indent="1"/>
    </xf>
    <xf numFmtId="0" fontId="58" fillId="6" borderId="0" xfId="15" applyFont="1" applyFill="1" applyAlignment="1">
      <alignment vertical="center"/>
    </xf>
    <xf numFmtId="165" fontId="2" fillId="4" borderId="10" xfId="0" applyNumberFormat="1" applyFont="1" applyFill="1" applyBorder="1"/>
    <xf numFmtId="165" fontId="2" fillId="4" borderId="1" xfId="0" applyNumberFormat="1" applyFont="1" applyFill="1" applyBorder="1"/>
    <xf numFmtId="4" fontId="2" fillId="4" borderId="1" xfId="0" applyNumberFormat="1" applyFont="1" applyFill="1" applyBorder="1"/>
    <xf numFmtId="165" fontId="2" fillId="4" borderId="40" xfId="0" applyNumberFormat="1" applyFont="1" applyFill="1" applyBorder="1"/>
    <xf numFmtId="165" fontId="2" fillId="4" borderId="12" xfId="0" applyNumberFormat="1" applyFont="1" applyFill="1" applyBorder="1"/>
    <xf numFmtId="165" fontId="2" fillId="4" borderId="38" xfId="0" applyNumberFormat="1" applyFont="1" applyFill="1" applyBorder="1"/>
    <xf numFmtId="4" fontId="2" fillId="4" borderId="13" xfId="0" applyNumberFormat="1" applyFont="1" applyFill="1" applyBorder="1"/>
    <xf numFmtId="0" fontId="17" fillId="0" borderId="1" xfId="0" applyFont="1" applyBorder="1" applyAlignment="1">
      <alignment horizontal="center" vertical="center" wrapText="1"/>
    </xf>
    <xf numFmtId="0" fontId="17" fillId="0" borderId="1" xfId="0" applyFont="1" applyBorder="1" applyAlignment="1">
      <alignment vertical="center" wrapText="1"/>
    </xf>
    <xf numFmtId="49" fontId="64" fillId="6" borderId="106" xfId="0" applyNumberFormat="1" applyFont="1" applyFill="1" applyBorder="1" applyAlignment="1">
      <alignment horizontal="center" vertical="center" wrapText="1"/>
    </xf>
    <xf numFmtId="3" fontId="9" fillId="6" borderId="1" xfId="0" applyNumberFormat="1" applyFont="1" applyFill="1" applyBorder="1" applyAlignment="1">
      <alignment horizontal="right" vertical="center"/>
    </xf>
    <xf numFmtId="49" fontId="64" fillId="6" borderId="123" xfId="0" applyNumberFormat="1" applyFont="1" applyFill="1" applyBorder="1" applyAlignment="1">
      <alignment horizontal="right" vertical="center" wrapText="1"/>
    </xf>
    <xf numFmtId="49" fontId="65" fillId="6" borderId="0" xfId="0" applyNumberFormat="1" applyFont="1" applyFill="1" applyAlignment="1">
      <alignment horizontal="center" vertical="center"/>
    </xf>
    <xf numFmtId="0" fontId="29" fillId="0" borderId="0" xfId="0" applyFont="1" applyAlignment="1">
      <alignment vertical="center"/>
    </xf>
    <xf numFmtId="14" fontId="23" fillId="3" borderId="1" xfId="0" applyNumberFormat="1" applyFont="1" applyFill="1" applyBorder="1" applyAlignment="1">
      <alignment horizontal="center"/>
    </xf>
    <xf numFmtId="165" fontId="23" fillId="3" borderId="1" xfId="0" applyNumberFormat="1" applyFont="1" applyFill="1" applyBorder="1" applyAlignment="1">
      <alignment horizontal="center" vertical="center"/>
    </xf>
    <xf numFmtId="165" fontId="23" fillId="0" borderId="1" xfId="1" applyNumberFormat="1" applyFont="1" applyFill="1" applyBorder="1" applyAlignment="1">
      <alignment horizontal="center" vertical="center"/>
    </xf>
    <xf numFmtId="165" fontId="17" fillId="0" borderId="1" xfId="1" applyNumberFormat="1" applyFont="1" applyFill="1" applyBorder="1" applyAlignment="1">
      <alignment horizontal="center" vertical="center"/>
    </xf>
    <xf numFmtId="165" fontId="23" fillId="0" borderId="1" xfId="0" applyNumberFormat="1" applyFont="1" applyFill="1" applyBorder="1" applyAlignment="1">
      <alignment horizontal="center" vertical="center"/>
    </xf>
    <xf numFmtId="0" fontId="0" fillId="0" borderId="1" xfId="0" applyBorder="1" applyAlignment="1">
      <alignment vertical="center" wrapText="1"/>
    </xf>
    <xf numFmtId="14" fontId="0" fillId="0" borderId="0" xfId="0" applyNumberFormat="1"/>
    <xf numFmtId="0" fontId="67" fillId="0" borderId="1" xfId="0" applyFont="1" applyBorder="1"/>
    <xf numFmtId="0" fontId="67" fillId="0" borderId="1" xfId="0" applyFont="1" applyBorder="1" applyAlignment="1">
      <alignment vertical="center" wrapText="1"/>
    </xf>
    <xf numFmtId="174" fontId="67" fillId="0" borderId="1" xfId="0" applyNumberFormat="1" applyFont="1" applyBorder="1"/>
    <xf numFmtId="4" fontId="67" fillId="6" borderId="1" xfId="0" applyNumberFormat="1" applyFont="1" applyFill="1" applyBorder="1" applyAlignment="1">
      <alignment horizontal="right"/>
    </xf>
    <xf numFmtId="2" fontId="67" fillId="0" borderId="1" xfId="0" applyNumberFormat="1" applyFont="1" applyBorder="1"/>
    <xf numFmtId="0" fontId="17" fillId="0" borderId="1" xfId="0" applyFont="1" applyBorder="1" applyAlignment="1">
      <alignment horizontal="center" vertical="center" wrapText="1"/>
    </xf>
    <xf numFmtId="174" fontId="23" fillId="3" borderId="1" xfId="0" applyNumberFormat="1" applyFont="1" applyFill="1" applyBorder="1" applyAlignment="1">
      <alignment horizontal="center"/>
    </xf>
    <xf numFmtId="0" fontId="17" fillId="0" borderId="13"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80"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38" xfId="0" applyFont="1" applyBorder="1" applyAlignment="1">
      <alignment horizontal="center" vertical="center" wrapText="1"/>
    </xf>
    <xf numFmtId="49" fontId="23" fillId="0" borderId="0" xfId="0" applyNumberFormat="1" applyFont="1" applyBorder="1" applyAlignment="1">
      <alignment horizontal="center" vertical="center"/>
    </xf>
    <xf numFmtId="165" fontId="23" fillId="0" borderId="0" xfId="0" applyNumberFormat="1" applyFont="1" applyFill="1" applyBorder="1" applyAlignment="1">
      <alignment horizontal="right" vertical="center" indent="4"/>
    </xf>
    <xf numFmtId="167" fontId="23" fillId="0" borderId="0" xfId="0" applyNumberFormat="1" applyFont="1" applyFill="1" applyBorder="1" applyAlignment="1">
      <alignment horizontal="right" vertical="center" indent="4"/>
    </xf>
    <xf numFmtId="168" fontId="23" fillId="0" borderId="0" xfId="0" applyNumberFormat="1" applyFont="1" applyBorder="1" applyAlignment="1">
      <alignment horizontal="right" vertical="center" indent="4"/>
    </xf>
    <xf numFmtId="167" fontId="23" fillId="0" borderId="62" xfId="0" applyNumberFormat="1" applyFont="1" applyFill="1" applyBorder="1" applyAlignment="1">
      <alignment horizontal="right" vertical="center" indent="1"/>
    </xf>
    <xf numFmtId="165" fontId="23" fillId="0" borderId="57" xfId="0" applyNumberFormat="1" applyFont="1" applyFill="1" applyBorder="1" applyAlignment="1">
      <alignment horizontal="right" vertical="center" indent="1"/>
    </xf>
    <xf numFmtId="167" fontId="23" fillId="0" borderId="57" xfId="0" applyNumberFormat="1" applyFont="1" applyFill="1" applyBorder="1" applyAlignment="1">
      <alignment horizontal="right" vertical="center" indent="1"/>
    </xf>
    <xf numFmtId="167" fontId="23" fillId="0" borderId="58" xfId="0" applyNumberFormat="1" applyFont="1" applyFill="1" applyBorder="1" applyAlignment="1">
      <alignment horizontal="right" vertical="center" indent="1"/>
    </xf>
    <xf numFmtId="2" fontId="23" fillId="0" borderId="57" xfId="0" applyNumberFormat="1" applyFont="1" applyFill="1" applyBorder="1" applyAlignment="1">
      <alignment horizontal="right" vertical="center" indent="1"/>
    </xf>
    <xf numFmtId="2" fontId="23" fillId="0" borderId="58" xfId="0" applyNumberFormat="1" applyFont="1" applyFill="1" applyBorder="1" applyAlignment="1">
      <alignment horizontal="right" vertical="center" indent="1"/>
    </xf>
    <xf numFmtId="164" fontId="23" fillId="0" borderId="98" xfId="1" applyNumberFormat="1" applyFont="1" applyFill="1" applyBorder="1" applyAlignment="1">
      <alignment horizontal="right" vertical="center" indent="1"/>
    </xf>
    <xf numFmtId="167" fontId="23" fillId="0" borderId="97" xfId="0" applyNumberFormat="1" applyFont="1" applyFill="1" applyBorder="1" applyAlignment="1">
      <alignment horizontal="right" vertical="center" indent="1"/>
    </xf>
    <xf numFmtId="165" fontId="23" fillId="0" borderId="98" xfId="0" applyNumberFormat="1" applyFont="1" applyFill="1" applyBorder="1" applyAlignment="1">
      <alignment horizontal="right" vertical="center" indent="1"/>
    </xf>
    <xf numFmtId="167" fontId="23" fillId="0" borderId="98" xfId="0" applyNumberFormat="1" applyFont="1" applyFill="1" applyBorder="1" applyAlignment="1">
      <alignment horizontal="right" vertical="center" indent="1"/>
    </xf>
    <xf numFmtId="2" fontId="23" fillId="0" borderId="98" xfId="0" applyNumberFormat="1" applyFont="1" applyFill="1" applyBorder="1" applyAlignment="1">
      <alignment horizontal="right" vertical="center" indent="1"/>
    </xf>
    <xf numFmtId="2" fontId="23" fillId="0" borderId="99" xfId="0" applyNumberFormat="1" applyFont="1" applyFill="1" applyBorder="1" applyAlignment="1">
      <alignment horizontal="right" vertical="center" indent="1"/>
    </xf>
    <xf numFmtId="2" fontId="23" fillId="0" borderId="59" xfId="0" applyNumberFormat="1" applyFont="1" applyFill="1" applyBorder="1" applyAlignment="1">
      <alignment horizontal="right" vertical="center" indent="1"/>
    </xf>
    <xf numFmtId="2" fontId="24" fillId="0" borderId="60" xfId="0" applyNumberFormat="1" applyFont="1" applyFill="1" applyBorder="1" applyAlignment="1">
      <alignment horizontal="right" vertical="center" wrapText="1" indent="1"/>
    </xf>
    <xf numFmtId="2" fontId="0" fillId="0" borderId="0" xfId="13" applyNumberFormat="1" applyFont="1" applyFill="1"/>
    <xf numFmtId="0" fontId="17" fillId="0" borderId="43" xfId="0" applyFont="1" applyBorder="1" applyAlignment="1">
      <alignment horizontal="center" vertical="center" wrapText="1"/>
    </xf>
    <xf numFmtId="0" fontId="22" fillId="0" borderId="0" xfId="0" applyFont="1" applyAlignment="1">
      <alignment horizontal="left" wrapText="1"/>
    </xf>
    <xf numFmtId="14" fontId="17" fillId="0" borderId="15" xfId="0" applyNumberFormat="1" applyFont="1" applyBorder="1" applyAlignment="1">
      <alignment horizontal="center" vertical="center" wrapText="1"/>
    </xf>
    <xf numFmtId="3" fontId="17" fillId="3" borderId="66" xfId="0" applyNumberFormat="1" applyFont="1" applyFill="1" applyBorder="1" applyAlignment="1">
      <alignment horizontal="center" vertical="top"/>
    </xf>
    <xf numFmtId="3" fontId="17" fillId="0" borderId="67" xfId="0" applyNumberFormat="1" applyFont="1" applyFill="1" applyBorder="1" applyAlignment="1">
      <alignment horizontal="center" vertical="top"/>
    </xf>
    <xf numFmtId="3" fontId="17" fillId="3" borderId="67" xfId="0" applyNumberFormat="1" applyFont="1" applyFill="1" applyBorder="1" applyAlignment="1">
      <alignment horizontal="center" vertical="top"/>
    </xf>
    <xf numFmtId="3" fontId="17" fillId="0" borderId="68" xfId="0" applyNumberFormat="1" applyFont="1" applyFill="1" applyBorder="1" applyAlignment="1">
      <alignment horizontal="center" vertical="top"/>
    </xf>
    <xf numFmtId="0" fontId="17" fillId="3" borderId="59" xfId="1" applyNumberFormat="1" applyFont="1" applyFill="1" applyBorder="1" applyAlignment="1">
      <alignment horizontal="center" vertical="center"/>
    </xf>
    <xf numFmtId="0" fontId="17" fillId="3" borderId="60" xfId="1" applyNumberFormat="1" applyFont="1" applyFill="1" applyBorder="1" applyAlignment="1">
      <alignment horizontal="center" vertical="center"/>
    </xf>
    <xf numFmtId="164" fontId="17" fillId="0" borderId="75" xfId="1" applyNumberFormat="1" applyFont="1" applyFill="1" applyBorder="1"/>
    <xf numFmtId="0" fontId="17" fillId="0" borderId="57" xfId="1" applyNumberFormat="1" applyFont="1" applyBorder="1"/>
    <xf numFmtId="0" fontId="17" fillId="0" borderId="57" xfId="1" applyNumberFormat="1" applyFont="1" applyFill="1" applyBorder="1"/>
    <xf numFmtId="0" fontId="31" fillId="3" borderId="57" xfId="1" applyNumberFormat="1" applyFont="1" applyFill="1" applyBorder="1"/>
    <xf numFmtId="2" fontId="54" fillId="6" borderId="106" xfId="1" applyNumberFormat="1" applyFont="1" applyFill="1" applyBorder="1" applyAlignment="1"/>
    <xf numFmtId="2" fontId="54" fillId="7" borderId="106" xfId="1" applyNumberFormat="1" applyFont="1" applyFill="1" applyBorder="1" applyAlignment="1"/>
    <xf numFmtId="2" fontId="54" fillId="6" borderId="106" xfId="0" applyNumberFormat="1" applyFont="1" applyFill="1" applyBorder="1" applyAlignment="1"/>
    <xf numFmtId="0" fontId="54" fillId="6" borderId="106" xfId="0" applyNumberFormat="1" applyFont="1" applyFill="1" applyBorder="1" applyAlignment="1"/>
    <xf numFmtId="165" fontId="0" fillId="0" borderId="0" xfId="0" applyNumberFormat="1"/>
    <xf numFmtId="164" fontId="9" fillId="0" borderId="106" xfId="1" applyNumberFormat="1" applyFont="1" applyFill="1" applyBorder="1" applyAlignment="1">
      <alignment horizontal="right"/>
    </xf>
    <xf numFmtId="164" fontId="0" fillId="0" borderId="0" xfId="0" applyNumberFormat="1"/>
    <xf numFmtId="4" fontId="17" fillId="0" borderId="0" xfId="0" applyNumberFormat="1" applyFont="1"/>
    <xf numFmtId="175" fontId="0" fillId="0" borderId="0" xfId="13" applyNumberFormat="1" applyFont="1"/>
    <xf numFmtId="49" fontId="69" fillId="6" borderId="0" xfId="0" applyNumberFormat="1" applyFont="1" applyFill="1" applyAlignment="1">
      <alignment horizontal="center" vertical="center"/>
    </xf>
    <xf numFmtId="49" fontId="70" fillId="6" borderId="1" xfId="0" applyNumberFormat="1" applyFont="1" applyFill="1" applyBorder="1" applyAlignment="1">
      <alignment horizontal="center" vertical="center" wrapText="1"/>
    </xf>
    <xf numFmtId="0" fontId="71" fillId="0" borderId="0" xfId="0" applyFont="1" applyFill="1" applyBorder="1"/>
    <xf numFmtId="0" fontId="72" fillId="0" borderId="0" xfId="0" applyFont="1" applyFill="1" applyBorder="1"/>
    <xf numFmtId="49" fontId="70" fillId="6" borderId="1" xfId="0" applyNumberFormat="1" applyFont="1" applyFill="1" applyBorder="1" applyAlignment="1">
      <alignment horizontal="right" vertical="center" wrapText="1"/>
    </xf>
    <xf numFmtId="3" fontId="70" fillId="6" borderId="1" xfId="0" applyNumberFormat="1" applyFont="1" applyFill="1" applyBorder="1" applyAlignment="1">
      <alignment horizontal="right" vertical="center"/>
    </xf>
    <xf numFmtId="167" fontId="70" fillId="6" borderId="1" xfId="13" applyNumberFormat="1" applyFont="1" applyFill="1" applyBorder="1" applyAlignment="1">
      <alignment horizontal="right" vertical="center"/>
    </xf>
    <xf numFmtId="2" fontId="0" fillId="0" borderId="0" xfId="0" applyNumberFormat="1" applyFont="1"/>
    <xf numFmtId="3" fontId="9" fillId="6" borderId="1" xfId="16" applyNumberFormat="1" applyFont="1" applyFill="1" applyBorder="1" applyAlignment="1">
      <alignment horizontal="right" vertical="center"/>
    </xf>
    <xf numFmtId="167" fontId="71" fillId="0" borderId="0" xfId="0" applyNumberFormat="1" applyFont="1" applyFill="1" applyBorder="1"/>
    <xf numFmtId="3" fontId="71" fillId="0" borderId="0" xfId="0" applyNumberFormat="1" applyFont="1" applyFill="1" applyBorder="1"/>
    <xf numFmtId="9" fontId="73" fillId="0" borderId="0" xfId="13" applyNumberFormat="1" applyFont="1" applyFill="1" applyBorder="1"/>
    <xf numFmtId="167" fontId="71" fillId="6" borderId="0" xfId="13" applyNumberFormat="1" applyFont="1" applyFill="1" applyBorder="1" applyAlignment="1">
      <alignment horizontal="right" vertical="center"/>
    </xf>
    <xf numFmtId="0" fontId="29" fillId="0" borderId="0" xfId="0" applyFont="1" applyAlignment="1">
      <alignment horizontal="left" wrapText="1"/>
    </xf>
    <xf numFmtId="14" fontId="17" fillId="0" borderId="0" xfId="0" applyNumberFormat="1" applyFont="1" applyFill="1" applyBorder="1" applyAlignment="1">
      <alignment horizontal="center" wrapText="1"/>
    </xf>
    <xf numFmtId="0" fontId="0" fillId="0" borderId="0" xfId="0" applyFont="1" applyAlignment="1">
      <alignment horizontal="right" vertical="center"/>
    </xf>
    <xf numFmtId="0" fontId="23" fillId="0" borderId="0" xfId="0" applyFont="1" applyFill="1" applyAlignment="1">
      <alignment vertical="center"/>
    </xf>
    <xf numFmtId="0" fontId="31" fillId="2" borderId="61" xfId="0" applyFont="1" applyFill="1" applyBorder="1" applyAlignment="1">
      <alignment vertical="center" wrapText="1"/>
    </xf>
    <xf numFmtId="0" fontId="31" fillId="3" borderId="45" xfId="0" applyFont="1" applyFill="1" applyBorder="1" applyAlignment="1">
      <alignment vertical="center" wrapText="1"/>
    </xf>
    <xf numFmtId="0" fontId="17" fillId="0" borderId="45" xfId="0" applyFont="1" applyBorder="1" applyAlignment="1">
      <alignment vertical="center" wrapText="1"/>
    </xf>
    <xf numFmtId="0" fontId="17" fillId="0" borderId="45" xfId="0" applyFont="1" applyFill="1" applyBorder="1" applyAlignment="1">
      <alignment vertical="center" wrapText="1"/>
    </xf>
    <xf numFmtId="0" fontId="17" fillId="0" borderId="50" xfId="0" applyFont="1" applyBorder="1" applyAlignment="1">
      <alignment vertical="center" wrapText="1"/>
    </xf>
    <xf numFmtId="0" fontId="17" fillId="0" borderId="0" xfId="0" applyFont="1" applyAlignment="1">
      <alignment vertical="center"/>
    </xf>
    <xf numFmtId="0" fontId="17" fillId="0" borderId="0" xfId="0" applyFont="1" applyFill="1" applyAlignment="1">
      <alignment vertical="center"/>
    </xf>
    <xf numFmtId="0" fontId="29" fillId="0" borderId="0" xfId="0" applyFont="1" applyAlignment="1">
      <alignment horizontal="left" wrapText="1"/>
    </xf>
    <xf numFmtId="14" fontId="17" fillId="0" borderId="0" xfId="0" applyNumberFormat="1" applyFont="1" applyFill="1" applyBorder="1" applyAlignment="1">
      <alignment horizontal="center" wrapText="1"/>
    </xf>
    <xf numFmtId="164" fontId="31" fillId="2" borderId="126" xfId="1" applyNumberFormat="1" applyFont="1" applyFill="1" applyBorder="1"/>
    <xf numFmtId="164" fontId="31" fillId="3" borderId="62" xfId="1" applyNumberFormat="1" applyFont="1" applyFill="1" applyBorder="1"/>
    <xf numFmtId="164" fontId="17" fillId="0" borderId="62" xfId="1" applyNumberFormat="1" applyFont="1" applyFill="1" applyBorder="1" applyAlignment="1">
      <alignment horizontal="right"/>
    </xf>
    <xf numFmtId="0" fontId="17" fillId="0" borderId="61" xfId="0" applyFont="1" applyFill="1" applyBorder="1" applyAlignment="1">
      <alignment horizontal="center" vertical="center" wrapText="1"/>
    </xf>
    <xf numFmtId="0" fontId="17" fillId="0" borderId="0" xfId="0" applyFont="1" applyFill="1" applyBorder="1" applyAlignment="1">
      <alignment vertical="center"/>
    </xf>
    <xf numFmtId="0" fontId="17" fillId="0" borderId="0" xfId="0" applyFont="1" applyBorder="1" applyAlignment="1">
      <alignment vertical="center"/>
    </xf>
    <xf numFmtId="0" fontId="17" fillId="0" borderId="0" xfId="0" applyFont="1" applyFill="1" applyBorder="1"/>
    <xf numFmtId="167" fontId="30" fillId="0" borderId="0" xfId="0" applyNumberFormat="1" applyFont="1"/>
    <xf numFmtId="172" fontId="17" fillId="3" borderId="57" xfId="0" applyNumberFormat="1" applyFont="1" applyFill="1" applyBorder="1" applyAlignment="1">
      <alignment horizontal="center" vertical="center"/>
    </xf>
    <xf numFmtId="172" fontId="23" fillId="3" borderId="59" xfId="1" applyNumberFormat="1" applyFont="1" applyFill="1" applyBorder="1" applyAlignment="1">
      <alignment horizontal="center" vertical="center"/>
    </xf>
    <xf numFmtId="164" fontId="23" fillId="0" borderId="59" xfId="1" applyNumberFormat="1" applyFont="1" applyFill="1" applyBorder="1" applyAlignment="1">
      <alignment horizontal="right" vertical="center"/>
    </xf>
    <xf numFmtId="0" fontId="23" fillId="0" borderId="0" xfId="0" applyFont="1" applyFill="1" applyBorder="1" applyAlignment="1">
      <alignment horizontal="left"/>
    </xf>
    <xf numFmtId="0" fontId="17" fillId="0" borderId="127" xfId="0" applyFont="1" applyBorder="1" applyAlignment="1">
      <alignment horizontal="center" vertical="center" wrapText="1"/>
    </xf>
    <xf numFmtId="0" fontId="17" fillId="0" borderId="128" xfId="0" applyFont="1" applyBorder="1" applyAlignment="1">
      <alignment horizontal="center" vertical="center" wrapText="1"/>
    </xf>
    <xf numFmtId="0" fontId="17" fillId="0" borderId="97"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60" xfId="0" applyFont="1" applyBorder="1" applyAlignment="1">
      <alignment horizontal="center" vertical="center" wrapText="1"/>
    </xf>
    <xf numFmtId="0" fontId="23" fillId="0" borderId="0" xfId="0" applyFont="1" applyFill="1" applyAlignment="1">
      <alignment horizontal="left" wrapText="1"/>
    </xf>
    <xf numFmtId="0" fontId="22" fillId="0" borderId="0" xfId="0" applyFont="1" applyAlignment="1">
      <alignment horizontal="left"/>
    </xf>
    <xf numFmtId="0" fontId="21" fillId="0" borderId="0" xfId="0" applyFont="1" applyAlignment="1">
      <alignment horizontal="left"/>
    </xf>
    <xf numFmtId="0" fontId="23" fillId="0" borderId="0" xfId="0" applyFont="1" applyFill="1" applyBorder="1" applyAlignment="1">
      <alignment horizontal="left"/>
    </xf>
    <xf numFmtId="0" fontId="23" fillId="0" borderId="0" xfId="0" applyFont="1" applyFill="1" applyBorder="1" applyAlignment="1">
      <alignment horizontal="left" wrapText="1"/>
    </xf>
    <xf numFmtId="0" fontId="23" fillId="0" borderId="24"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3" fillId="0" borderId="93" xfId="0" applyFont="1" applyFill="1" applyBorder="1" applyAlignment="1">
      <alignment horizontal="center" vertical="center" wrapText="1"/>
    </xf>
    <xf numFmtId="0" fontId="23" fillId="0" borderId="24" xfId="0" applyNumberFormat="1" applyFont="1" applyFill="1" applyBorder="1" applyAlignment="1">
      <alignment horizontal="center" vertical="center" wrapText="1"/>
    </xf>
    <xf numFmtId="0" fontId="23" fillId="0" borderId="25" xfId="0" applyNumberFormat="1" applyFont="1" applyFill="1" applyBorder="1" applyAlignment="1">
      <alignment horizontal="center" vertical="center" wrapText="1"/>
    </xf>
    <xf numFmtId="0" fontId="23" fillId="0" borderId="23" xfId="0" applyNumberFormat="1" applyFont="1" applyFill="1" applyBorder="1" applyAlignment="1">
      <alignment horizontal="center" vertical="center" wrapText="1"/>
    </xf>
    <xf numFmtId="0" fontId="23" fillId="0" borderId="93" xfId="0" applyNumberFormat="1" applyFont="1" applyFill="1" applyBorder="1" applyAlignment="1">
      <alignment horizontal="center" vertical="center" wrapText="1"/>
    </xf>
    <xf numFmtId="0" fontId="23" fillId="0" borderId="44" xfId="0" applyNumberFormat="1" applyFont="1" applyFill="1" applyBorder="1" applyAlignment="1">
      <alignment horizontal="center" vertical="center" wrapText="1"/>
    </xf>
    <xf numFmtId="0" fontId="23" fillId="0" borderId="109" xfId="0" applyNumberFormat="1" applyFont="1" applyFill="1" applyBorder="1" applyAlignment="1">
      <alignment horizontal="center" vertical="center" wrapText="1"/>
    </xf>
    <xf numFmtId="0" fontId="23" fillId="0" borderId="15" xfId="0" applyFont="1" applyBorder="1" applyAlignment="1">
      <alignment horizontal="center"/>
    </xf>
    <xf numFmtId="0" fontId="23" fillId="0" borderId="16" xfId="0" applyFont="1" applyBorder="1" applyAlignment="1">
      <alignment horizontal="center"/>
    </xf>
    <xf numFmtId="0" fontId="23" fillId="0" borderId="17" xfId="0" applyFont="1" applyBorder="1" applyAlignment="1">
      <alignment horizontal="center"/>
    </xf>
    <xf numFmtId="0" fontId="23" fillId="0" borderId="36" xfId="0" applyFont="1" applyBorder="1" applyAlignment="1">
      <alignment horizontal="center" vertical="center" wrapText="1"/>
    </xf>
    <xf numFmtId="0" fontId="23" fillId="0" borderId="91" xfId="0" applyFont="1" applyBorder="1" applyAlignment="1">
      <alignment horizontal="center" vertical="center" wrapText="1"/>
    </xf>
    <xf numFmtId="0" fontId="23" fillId="0" borderId="80" xfId="0" applyFont="1" applyBorder="1" applyAlignment="1">
      <alignment horizontal="center" vertical="center" wrapText="1"/>
    </xf>
    <xf numFmtId="0" fontId="23" fillId="0" borderId="19" xfId="0" applyFont="1" applyFill="1" applyBorder="1" applyAlignment="1">
      <alignment horizontal="center" vertical="center" wrapText="1"/>
    </xf>
    <xf numFmtId="0" fontId="23" fillId="0" borderId="82"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23" fillId="0" borderId="29" xfId="0" applyFont="1" applyFill="1" applyBorder="1" applyAlignment="1">
      <alignment horizontal="center" vertical="center" wrapText="1"/>
    </xf>
    <xf numFmtId="0" fontId="23" fillId="0" borderId="30" xfId="0" applyFont="1" applyFill="1" applyBorder="1" applyAlignment="1">
      <alignment horizontal="center" vertical="center" wrapText="1"/>
    </xf>
    <xf numFmtId="0" fontId="23" fillId="0" borderId="67" xfId="0" applyFont="1" applyFill="1" applyBorder="1" applyAlignment="1">
      <alignment horizontal="left" vertical="center" wrapText="1"/>
    </xf>
    <xf numFmtId="0" fontId="23" fillId="0" borderId="92" xfId="0" applyFont="1" applyFill="1" applyBorder="1" applyAlignment="1">
      <alignment horizontal="left" vertical="center" wrapText="1"/>
    </xf>
    <xf numFmtId="0" fontId="23" fillId="0" borderId="31" xfId="0" applyFont="1" applyFill="1" applyBorder="1" applyAlignment="1">
      <alignment horizontal="center" vertical="center" wrapText="1"/>
    </xf>
    <xf numFmtId="0" fontId="23" fillId="0" borderId="80" xfId="0" applyFont="1" applyFill="1" applyBorder="1" applyAlignment="1">
      <alignment horizontal="center" vertical="center" wrapText="1"/>
    </xf>
    <xf numFmtId="0" fontId="23" fillId="0" borderId="118" xfId="0" applyFont="1" applyFill="1" applyBorder="1" applyAlignment="1">
      <alignment horizontal="center" vertical="center" wrapText="1"/>
    </xf>
    <xf numFmtId="0" fontId="23" fillId="0" borderId="119" xfId="0" applyFont="1" applyFill="1" applyBorder="1" applyAlignment="1">
      <alignment horizontal="center" vertical="center" wrapText="1"/>
    </xf>
    <xf numFmtId="0" fontId="29" fillId="0" borderId="0" xfId="0" applyFont="1" applyAlignment="1">
      <alignment horizontal="left" wrapText="1"/>
    </xf>
    <xf numFmtId="0" fontId="22" fillId="0" borderId="0" xfId="0" applyFont="1" applyAlignment="1">
      <alignment horizontal="left" wrapText="1"/>
    </xf>
    <xf numFmtId="0" fontId="17" fillId="0" borderId="15" xfId="0" applyFont="1" applyBorder="1" applyAlignment="1">
      <alignment horizontal="center"/>
    </xf>
    <xf numFmtId="0" fontId="17" fillId="0" borderId="16" xfId="0" applyFont="1" applyBorder="1" applyAlignment="1">
      <alignment horizontal="center"/>
    </xf>
    <xf numFmtId="14" fontId="17" fillId="0" borderId="15" xfId="0" applyNumberFormat="1" applyFont="1" applyBorder="1" applyAlignment="1">
      <alignment horizontal="center" vertical="center" wrapText="1"/>
    </xf>
    <xf numFmtId="14" fontId="17" fillId="0" borderId="16" xfId="0" applyNumberFormat="1" applyFont="1" applyBorder="1" applyAlignment="1">
      <alignment horizontal="center" vertical="center" wrapText="1"/>
    </xf>
    <xf numFmtId="14" fontId="17" fillId="0" borderId="32" xfId="0" applyNumberFormat="1" applyFont="1" applyBorder="1" applyAlignment="1">
      <alignment horizontal="center" vertical="top"/>
    </xf>
    <xf numFmtId="14" fontId="17" fillId="0" borderId="33" xfId="0" applyNumberFormat="1" applyFont="1" applyBorder="1" applyAlignment="1">
      <alignment horizontal="center" vertical="top"/>
    </xf>
    <xf numFmtId="14" fontId="17" fillId="0" borderId="34" xfId="0" applyNumberFormat="1" applyFont="1" applyBorder="1" applyAlignment="1">
      <alignment horizontal="center" vertical="top"/>
    </xf>
    <xf numFmtId="0" fontId="30" fillId="0" borderId="20" xfId="0" applyFont="1" applyBorder="1" applyAlignment="1">
      <alignment horizontal="center" vertical="center" wrapText="1"/>
    </xf>
    <xf numFmtId="0" fontId="30" fillId="0" borderId="30" xfId="0" applyFont="1" applyBorder="1" applyAlignment="1">
      <alignment horizontal="center" vertical="center" wrapText="1"/>
    </xf>
    <xf numFmtId="0" fontId="0" fillId="0" borderId="15" xfId="0" applyBorder="1" applyAlignment="1">
      <alignment horizontal="center"/>
    </xf>
    <xf numFmtId="0" fontId="0" fillId="0" borderId="17" xfId="0" applyBorder="1" applyAlignment="1">
      <alignment horizontal="center"/>
    </xf>
    <xf numFmtId="0" fontId="30" fillId="0" borderId="36" xfId="0" applyFont="1" applyBorder="1" applyAlignment="1">
      <alignment horizontal="center" vertical="center" wrapText="1"/>
    </xf>
    <xf numFmtId="0" fontId="30" fillId="0" borderId="80"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17"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30" fillId="0" borderId="39" xfId="0" applyFont="1" applyBorder="1" applyAlignment="1">
      <alignment horizontal="center" vertical="center" wrapText="1"/>
    </xf>
    <xf numFmtId="0" fontId="30" fillId="0" borderId="38" xfId="0" applyFont="1" applyBorder="1" applyAlignment="1">
      <alignment horizontal="center" vertical="center" wrapText="1"/>
    </xf>
    <xf numFmtId="0" fontId="30" fillId="0" borderId="66" xfId="0" applyFont="1" applyBorder="1" applyAlignment="1">
      <alignment horizontal="center" vertical="center" wrapText="1"/>
    </xf>
    <xf numFmtId="0" fontId="30" fillId="0" borderId="68"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28"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3" xfId="0" applyFont="1" applyBorder="1" applyAlignment="1">
      <alignment horizontal="center"/>
    </xf>
    <xf numFmtId="0" fontId="17" fillId="0" borderId="5" xfId="0" applyFont="1" applyBorder="1" applyAlignment="1">
      <alignment horizontal="center"/>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7"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30"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17" xfId="0" applyFont="1" applyBorder="1" applyAlignment="1">
      <alignment horizontal="center"/>
    </xf>
    <xf numFmtId="0" fontId="17" fillId="0" borderId="16" xfId="0" applyFont="1" applyBorder="1" applyAlignment="1">
      <alignment horizontal="center" vertical="center" wrapText="1"/>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51" fillId="0" borderId="0" xfId="0" applyFont="1" applyAlignment="1">
      <alignment horizontal="left" wrapText="1"/>
    </xf>
    <xf numFmtId="0" fontId="17" fillId="0" borderId="4"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4" xfId="0" applyFont="1" applyBorder="1" applyAlignment="1">
      <alignment horizontal="center"/>
    </xf>
    <xf numFmtId="0" fontId="17" fillId="0" borderId="6"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7" xfId="0" applyFont="1" applyBorder="1" applyAlignment="1">
      <alignment horizontal="center" vertical="center" wrapText="1"/>
    </xf>
    <xf numFmtId="0" fontId="23" fillId="0" borderId="32"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34" xfId="0" applyFont="1" applyBorder="1" applyAlignment="1">
      <alignment horizontal="center" vertical="center" wrapText="1"/>
    </xf>
    <xf numFmtId="49" fontId="17" fillId="0" borderId="32" xfId="0" applyNumberFormat="1" applyFont="1" applyBorder="1" applyAlignment="1">
      <alignment horizontal="left" vertical="center" wrapText="1"/>
    </xf>
    <xf numFmtId="49" fontId="17" fillId="0" borderId="33" xfId="0" applyNumberFormat="1" applyFont="1" applyBorder="1" applyAlignment="1">
      <alignment horizontal="left" vertical="center" wrapText="1"/>
    </xf>
    <xf numFmtId="49" fontId="17" fillId="0" borderId="34" xfId="0" applyNumberFormat="1" applyFont="1" applyBorder="1" applyAlignment="1">
      <alignment horizontal="left" vertical="center" wrapText="1"/>
    </xf>
    <xf numFmtId="0" fontId="17" fillId="0" borderId="80" xfId="0" applyFont="1" applyBorder="1" applyAlignment="1">
      <alignment horizontal="center" vertical="center" wrapText="1"/>
    </xf>
    <xf numFmtId="0" fontId="17" fillId="0" borderId="27" xfId="0" applyFont="1" applyBorder="1" applyAlignment="1">
      <alignment horizontal="center" vertical="center" wrapText="1"/>
    </xf>
    <xf numFmtId="0" fontId="23" fillId="0" borderId="25" xfId="0" applyFont="1" applyBorder="1" applyAlignment="1">
      <alignment horizontal="center" vertical="center"/>
    </xf>
    <xf numFmtId="0" fontId="23" fillId="0" borderId="116" xfId="0" applyFont="1" applyBorder="1" applyAlignment="1">
      <alignment horizontal="center" vertical="center"/>
    </xf>
    <xf numFmtId="0" fontId="42" fillId="0" borderId="0" xfId="0" applyFont="1" applyAlignment="1">
      <alignment horizontal="left" vertical="center"/>
    </xf>
    <xf numFmtId="0" fontId="5" fillId="0" borderId="20"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22" fillId="0" borderId="0" xfId="0" applyFont="1" applyAlignment="1">
      <alignment horizontal="left" vertical="center"/>
    </xf>
    <xf numFmtId="0" fontId="41" fillId="6" borderId="15" xfId="0" applyFont="1" applyFill="1" applyBorder="1" applyAlignment="1">
      <alignment horizontal="center" vertical="center" wrapText="1"/>
    </xf>
    <xf numFmtId="0" fontId="41" fillId="6" borderId="17" xfId="0" applyFont="1" applyFill="1" applyBorder="1" applyAlignment="1">
      <alignment horizontal="center" vertical="center" wrapText="1"/>
    </xf>
    <xf numFmtId="49" fontId="65" fillId="6" borderId="0" xfId="0" applyNumberFormat="1" applyFont="1" applyFill="1" applyAlignment="1">
      <alignment horizontal="center" vertical="center"/>
    </xf>
    <xf numFmtId="49" fontId="64" fillId="6" borderId="106" xfId="0" applyNumberFormat="1" applyFont="1" applyFill="1" applyBorder="1" applyAlignment="1">
      <alignment horizontal="center" vertical="center" wrapText="1"/>
    </xf>
    <xf numFmtId="0" fontId="17" fillId="0" borderId="0" xfId="0" applyFont="1" applyAlignment="1">
      <alignment horizontal="left" wrapText="1"/>
    </xf>
    <xf numFmtId="14" fontId="33" fillId="0" borderId="36" xfId="0" applyNumberFormat="1" applyFont="1" applyFill="1" applyBorder="1" applyAlignment="1">
      <alignment horizontal="center" vertical="center" wrapText="1"/>
    </xf>
    <xf numFmtId="14" fontId="33" fillId="0" borderId="37" xfId="0" applyNumberFormat="1" applyFont="1" applyFill="1" applyBorder="1" applyAlignment="1">
      <alignment horizontal="center" vertical="center" wrapText="1"/>
    </xf>
    <xf numFmtId="14" fontId="17" fillId="0" borderId="55" xfId="0" applyNumberFormat="1" applyFont="1" applyFill="1" applyBorder="1" applyAlignment="1">
      <alignment horizontal="center" vertical="center" wrapText="1"/>
    </xf>
    <xf numFmtId="14" fontId="17" fillId="0" borderId="51" xfId="0" applyNumberFormat="1" applyFont="1" applyFill="1" applyBorder="1" applyAlignment="1">
      <alignment horizontal="center" vertical="center" wrapText="1"/>
    </xf>
    <xf numFmtId="14" fontId="33" fillId="0" borderId="32" xfId="0" applyNumberFormat="1" applyFont="1" applyFill="1" applyBorder="1" applyAlignment="1">
      <alignment horizontal="center" vertical="center" wrapText="1"/>
    </xf>
    <xf numFmtId="14" fontId="33" fillId="0" borderId="34" xfId="0" applyNumberFormat="1" applyFont="1" applyFill="1" applyBorder="1" applyAlignment="1">
      <alignment horizontal="center" vertical="center" wrapText="1"/>
    </xf>
    <xf numFmtId="0" fontId="29" fillId="0" borderId="0" xfId="0" applyFont="1" applyAlignment="1">
      <alignment horizontal="left" vertical="top" wrapText="1"/>
    </xf>
    <xf numFmtId="0" fontId="17" fillId="0" borderId="0" xfId="0" applyFont="1" applyAlignment="1">
      <alignment horizontal="left" vertical="top" wrapText="1"/>
    </xf>
    <xf numFmtId="0" fontId="52" fillId="0" borderId="0" xfId="0" applyFont="1" applyAlignment="1">
      <alignment horizontal="left" vertical="top" wrapText="1"/>
    </xf>
    <xf numFmtId="14" fontId="33" fillId="0" borderId="2" xfId="0" applyNumberFormat="1" applyFont="1" applyFill="1" applyBorder="1" applyAlignment="1">
      <alignment horizontal="center" vertical="center" wrapText="1"/>
    </xf>
    <xf numFmtId="0" fontId="17" fillId="0" borderId="15" xfId="0" applyFont="1" applyFill="1" applyBorder="1" applyAlignment="1">
      <alignment horizontal="center" wrapText="1"/>
    </xf>
    <xf numFmtId="0" fontId="17" fillId="0" borderId="17" xfId="0" applyFont="1" applyFill="1" applyBorder="1" applyAlignment="1">
      <alignment horizontal="center" wrapText="1"/>
    </xf>
    <xf numFmtId="14" fontId="33" fillId="0" borderId="32" xfId="0" applyNumberFormat="1" applyFont="1" applyFill="1" applyBorder="1" applyAlignment="1">
      <alignment horizontal="center" wrapText="1"/>
    </xf>
    <xf numFmtId="14" fontId="33" fillId="0" borderId="33" xfId="0" applyNumberFormat="1" applyFont="1" applyFill="1" applyBorder="1" applyAlignment="1">
      <alignment horizontal="center" wrapText="1"/>
    </xf>
    <xf numFmtId="14" fontId="33" fillId="0" borderId="34" xfId="0" applyNumberFormat="1" applyFont="1" applyFill="1" applyBorder="1" applyAlignment="1">
      <alignment horizontal="center" wrapText="1"/>
    </xf>
    <xf numFmtId="14" fontId="17" fillId="0" borderId="20" xfId="0" applyNumberFormat="1" applyFont="1" applyFill="1" applyBorder="1" applyAlignment="1">
      <alignment horizontal="center" vertical="center" wrapText="1"/>
    </xf>
    <xf numFmtId="14" fontId="17" fillId="0" borderId="30" xfId="0" applyNumberFormat="1" applyFont="1" applyFill="1" applyBorder="1" applyAlignment="1">
      <alignment horizontal="center" vertical="center" wrapText="1"/>
    </xf>
    <xf numFmtId="14" fontId="23" fillId="0" borderId="20" xfId="0" applyNumberFormat="1" applyFont="1" applyFill="1" applyBorder="1" applyAlignment="1">
      <alignment horizontal="center" vertical="center" wrapText="1"/>
    </xf>
    <xf numFmtId="14" fontId="23" fillId="0" borderId="30" xfId="0" applyNumberFormat="1" applyFont="1" applyFill="1" applyBorder="1" applyAlignment="1">
      <alignment horizontal="center" vertical="center" wrapText="1"/>
    </xf>
    <xf numFmtId="0" fontId="17" fillId="0" borderId="16" xfId="0" applyFont="1" applyFill="1" applyBorder="1" applyAlignment="1">
      <alignment horizontal="center" wrapText="1"/>
    </xf>
    <xf numFmtId="14" fontId="17" fillId="0" borderId="0" xfId="0" applyNumberFormat="1" applyFont="1" applyFill="1" applyBorder="1" applyAlignment="1">
      <alignment horizontal="center" wrapText="1"/>
    </xf>
    <xf numFmtId="0" fontId="17" fillId="0" borderId="3" xfId="0" applyFont="1" applyFill="1" applyBorder="1" applyAlignment="1">
      <alignment horizontal="center" wrapText="1"/>
    </xf>
    <xf numFmtId="0" fontId="17" fillId="0" borderId="5" xfId="0" applyFont="1" applyFill="1" applyBorder="1" applyAlignment="1">
      <alignment horizontal="center" wrapText="1"/>
    </xf>
    <xf numFmtId="14" fontId="17" fillId="0" borderId="39" xfId="0" applyNumberFormat="1" applyFont="1" applyFill="1" applyBorder="1" applyAlignment="1">
      <alignment horizontal="center" vertical="center" wrapText="1"/>
    </xf>
    <xf numFmtId="14" fontId="17" fillId="0" borderId="28" xfId="0" applyNumberFormat="1" applyFont="1" applyFill="1" applyBorder="1" applyAlignment="1">
      <alignment horizontal="center" vertical="center" wrapText="1"/>
    </xf>
    <xf numFmtId="14" fontId="17" fillId="0" borderId="26" xfId="0" applyNumberFormat="1" applyFont="1" applyFill="1" applyBorder="1" applyAlignment="1">
      <alignment horizontal="center" vertical="center" wrapText="1"/>
    </xf>
    <xf numFmtId="14" fontId="17" fillId="0" borderId="29" xfId="0" applyNumberFormat="1" applyFont="1" applyFill="1" applyBorder="1" applyAlignment="1">
      <alignment horizontal="center" vertical="center" wrapText="1"/>
    </xf>
    <xf numFmtId="0" fontId="17" fillId="0" borderId="4" xfId="0" applyFont="1" applyFill="1" applyBorder="1" applyAlignment="1">
      <alignment horizontal="center" wrapText="1"/>
    </xf>
    <xf numFmtId="0" fontId="17" fillId="0" borderId="18" xfId="0" applyFont="1" applyFill="1" applyBorder="1" applyAlignment="1">
      <alignment horizontal="center" wrapText="1"/>
    </xf>
    <xf numFmtId="14" fontId="17" fillId="0" borderId="66" xfId="0" applyNumberFormat="1" applyFont="1" applyFill="1" applyBorder="1" applyAlignment="1">
      <alignment horizontal="center" vertical="center" wrapText="1"/>
    </xf>
    <xf numFmtId="0" fontId="17" fillId="0" borderId="6" xfId="0" applyFont="1" applyFill="1" applyBorder="1" applyAlignment="1">
      <alignment horizontal="center" wrapText="1"/>
    </xf>
    <xf numFmtId="14" fontId="17" fillId="0" borderId="1" xfId="0" applyNumberFormat="1" applyFont="1" applyFill="1" applyBorder="1" applyAlignment="1">
      <alignment horizontal="center" vertical="center" wrapText="1"/>
    </xf>
    <xf numFmtId="14" fontId="17" fillId="0" borderId="11" xfId="0" applyNumberFormat="1" applyFont="1" applyFill="1" applyBorder="1" applyAlignment="1">
      <alignment horizontal="center" vertical="center" wrapText="1"/>
    </xf>
    <xf numFmtId="164" fontId="17" fillId="3" borderId="45" xfId="1" applyNumberFormat="1" applyFont="1" applyFill="1" applyBorder="1" applyAlignment="1">
      <alignment horizontal="center"/>
    </xf>
    <xf numFmtId="164" fontId="17" fillId="3" borderId="84" xfId="1" applyNumberFormat="1" applyFont="1" applyFill="1" applyBorder="1" applyAlignment="1">
      <alignment horizontal="center"/>
    </xf>
    <xf numFmtId="164" fontId="17" fillId="3" borderId="47" xfId="1" applyNumberFormat="1" applyFont="1" applyFill="1" applyBorder="1" applyAlignment="1">
      <alignment horizontal="center"/>
    </xf>
    <xf numFmtId="164" fontId="17" fillId="3" borderId="61" xfId="1" applyNumberFormat="1" applyFont="1" applyFill="1" applyBorder="1" applyAlignment="1">
      <alignment horizontal="center"/>
    </xf>
    <xf numFmtId="164" fontId="17" fillId="3" borderId="124" xfId="1" applyNumberFormat="1" applyFont="1" applyFill="1" applyBorder="1" applyAlignment="1">
      <alignment horizontal="center"/>
    </xf>
    <xf numFmtId="164" fontId="17" fillId="3" borderId="125" xfId="1" applyNumberFormat="1" applyFont="1" applyFill="1" applyBorder="1" applyAlignment="1">
      <alignment horizontal="center"/>
    </xf>
    <xf numFmtId="0" fontId="17" fillId="0" borderId="15" xfId="0" applyNumberFormat="1" applyFont="1" applyBorder="1" applyAlignment="1">
      <alignment horizontal="center" vertical="center" wrapText="1"/>
    </xf>
    <xf numFmtId="0" fontId="17" fillId="0" borderId="17" xfId="0" applyNumberFormat="1" applyFont="1" applyBorder="1" applyAlignment="1">
      <alignment horizontal="center" vertical="center" wrapText="1"/>
    </xf>
    <xf numFmtId="0" fontId="17" fillId="0" borderId="20" xfId="0" applyNumberFormat="1" applyFont="1" applyBorder="1" applyAlignment="1">
      <alignment horizontal="center" vertical="center" wrapText="1"/>
    </xf>
    <xf numFmtId="0" fontId="17" fillId="0" borderId="30" xfId="0" applyNumberFormat="1" applyFont="1" applyBorder="1" applyAlignment="1">
      <alignment horizontal="center" vertical="center" wrapText="1"/>
    </xf>
    <xf numFmtId="164" fontId="17" fillId="3" borderId="56" xfId="1" applyNumberFormat="1" applyFont="1" applyFill="1" applyBorder="1" applyAlignment="1">
      <alignment horizontal="center"/>
    </xf>
    <xf numFmtId="164" fontId="17" fillId="3" borderId="57" xfId="1" applyNumberFormat="1" applyFont="1" applyFill="1" applyBorder="1" applyAlignment="1">
      <alignment horizontal="center"/>
    </xf>
    <xf numFmtId="164" fontId="17" fillId="3" borderId="58" xfId="1" applyNumberFormat="1" applyFont="1" applyFill="1" applyBorder="1" applyAlignment="1">
      <alignment horizontal="center"/>
    </xf>
    <xf numFmtId="0" fontId="17" fillId="0" borderId="22" xfId="0" applyNumberFormat="1" applyFont="1" applyBorder="1" applyAlignment="1">
      <alignment horizontal="center" vertical="center" wrapText="1"/>
    </xf>
    <xf numFmtId="0" fontId="17" fillId="0" borderId="26" xfId="0" applyNumberFormat="1" applyFont="1" applyBorder="1" applyAlignment="1">
      <alignment horizontal="center" vertical="center" wrapText="1"/>
    </xf>
    <xf numFmtId="0" fontId="17" fillId="0" borderId="28" xfId="0" applyFont="1" applyBorder="1" applyAlignment="1">
      <alignment horizontal="center" vertical="center"/>
    </xf>
    <xf numFmtId="0" fontId="17" fillId="0" borderId="3" xfId="0" applyNumberFormat="1" applyFont="1" applyBorder="1" applyAlignment="1">
      <alignment horizontal="center" vertical="center" wrapText="1"/>
    </xf>
    <xf numFmtId="0" fontId="17" fillId="0" borderId="5" xfId="0" applyFont="1" applyBorder="1" applyAlignment="1">
      <alignment horizontal="center" vertical="center"/>
    </xf>
    <xf numFmtId="0" fontId="17" fillId="0" borderId="29" xfId="0" applyNumberFormat="1" applyFont="1" applyBorder="1" applyAlignment="1">
      <alignment horizontal="center" vertical="center" wrapText="1"/>
    </xf>
    <xf numFmtId="0" fontId="17" fillId="0" borderId="42" xfId="0" applyFont="1" applyBorder="1" applyAlignment="1">
      <alignment horizontal="center" vertical="center"/>
    </xf>
    <xf numFmtId="0" fontId="17" fillId="0" borderId="13"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88"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85" xfId="0" applyFont="1" applyBorder="1" applyAlignment="1">
      <alignment horizontal="center" vertical="center" wrapText="1"/>
    </xf>
    <xf numFmtId="14" fontId="17" fillId="0" borderId="85" xfId="0" applyNumberFormat="1" applyFont="1" applyFill="1" applyBorder="1" applyAlignment="1">
      <alignment horizontal="center" vertical="center" wrapText="1"/>
    </xf>
    <xf numFmtId="14" fontId="17" fillId="0" borderId="104" xfId="0" applyNumberFormat="1" applyFont="1" applyFill="1" applyBorder="1" applyAlignment="1">
      <alignment horizontal="center" vertical="center" wrapText="1"/>
    </xf>
    <xf numFmtId="14" fontId="33" fillId="0" borderId="9" xfId="0" applyNumberFormat="1" applyFont="1" applyFill="1" applyBorder="1" applyAlignment="1">
      <alignment horizontal="center" wrapText="1"/>
    </xf>
    <xf numFmtId="14" fontId="33" fillId="0" borderId="7" xfId="0" applyNumberFormat="1" applyFont="1" applyFill="1" applyBorder="1" applyAlignment="1">
      <alignment horizontal="center" wrapText="1"/>
    </xf>
    <xf numFmtId="14" fontId="33" fillId="0" borderId="8" xfId="0" applyNumberFormat="1" applyFont="1" applyFill="1" applyBorder="1" applyAlignment="1">
      <alignment horizontal="center" wrapText="1"/>
    </xf>
    <xf numFmtId="14" fontId="17" fillId="0" borderId="27" xfId="0" applyNumberFormat="1" applyFont="1" applyFill="1" applyBorder="1" applyAlignment="1">
      <alignment horizontal="center" vertical="center" wrapText="1"/>
    </xf>
    <xf numFmtId="14" fontId="33" fillId="0" borderId="101" xfId="0" applyNumberFormat="1" applyFont="1" applyFill="1" applyBorder="1" applyAlignment="1">
      <alignment horizontal="center" wrapText="1"/>
    </xf>
    <xf numFmtId="14" fontId="33" fillId="0" borderId="94" xfId="0" applyNumberFormat="1" applyFont="1" applyFill="1" applyBorder="1" applyAlignment="1">
      <alignment horizontal="center" wrapText="1"/>
    </xf>
    <xf numFmtId="14" fontId="17" fillId="0" borderId="108" xfId="0" applyNumberFormat="1" applyFont="1" applyFill="1" applyBorder="1" applyAlignment="1">
      <alignment horizontal="center" vertical="center" wrapText="1"/>
    </xf>
    <xf numFmtId="14" fontId="17" fillId="0" borderId="83" xfId="0" applyNumberFormat="1" applyFont="1" applyFill="1" applyBorder="1" applyAlignment="1">
      <alignment horizontal="center" vertical="center" wrapText="1"/>
    </xf>
    <xf numFmtId="14" fontId="17" fillId="0" borderId="107" xfId="0" applyNumberFormat="1" applyFont="1" applyFill="1" applyBorder="1" applyAlignment="1">
      <alignment horizontal="center" vertical="center" wrapText="1"/>
    </xf>
    <xf numFmtId="14" fontId="17" fillId="0" borderId="90" xfId="0" applyNumberFormat="1" applyFont="1" applyFill="1" applyBorder="1" applyAlignment="1">
      <alignment horizontal="center" vertical="center" wrapText="1"/>
    </xf>
    <xf numFmtId="14" fontId="17" fillId="0" borderId="109"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14" fontId="33" fillId="0" borderId="20" xfId="0" applyNumberFormat="1" applyFont="1" applyFill="1" applyBorder="1" applyAlignment="1">
      <alignment horizontal="center" wrapText="1"/>
    </xf>
    <xf numFmtId="14" fontId="33" fillId="0" borderId="29" xfId="0" applyNumberFormat="1" applyFont="1" applyFill="1" applyBorder="1" applyAlignment="1">
      <alignment horizontal="center" wrapText="1"/>
    </xf>
    <xf numFmtId="14" fontId="33" fillId="0" borderId="39" xfId="0" applyNumberFormat="1" applyFont="1" applyFill="1" applyBorder="1" applyAlignment="1">
      <alignment horizontal="center" wrapText="1"/>
    </xf>
    <xf numFmtId="14" fontId="33" fillId="0" borderId="66" xfId="0" applyNumberFormat="1" applyFont="1" applyFill="1" applyBorder="1" applyAlignment="1">
      <alignment horizontal="center" wrapText="1"/>
    </xf>
    <xf numFmtId="0" fontId="17" fillId="0" borderId="40" xfId="0" applyFont="1" applyBorder="1" applyAlignment="1">
      <alignment horizontal="center" vertical="center" wrapText="1"/>
    </xf>
    <xf numFmtId="14" fontId="17" fillId="0" borderId="64" xfId="0" applyNumberFormat="1" applyFont="1" applyFill="1" applyBorder="1" applyAlignment="1">
      <alignment horizontal="center" vertical="center" wrapText="1"/>
    </xf>
    <xf numFmtId="0" fontId="17" fillId="0" borderId="64" xfId="0" applyFont="1" applyBorder="1" applyAlignment="1">
      <alignment horizontal="center" vertical="center" wrapText="1"/>
    </xf>
    <xf numFmtId="0" fontId="17" fillId="0" borderId="90" xfId="0" applyFont="1" applyBorder="1" applyAlignment="1">
      <alignment horizontal="center" vertical="center" wrapText="1"/>
    </xf>
    <xf numFmtId="14" fontId="17" fillId="0" borderId="67" xfId="0" applyNumberFormat="1" applyFont="1" applyFill="1" applyBorder="1" applyAlignment="1">
      <alignment horizontal="center" vertical="center" wrapText="1"/>
    </xf>
    <xf numFmtId="14" fontId="17" fillId="0" borderId="92" xfId="0" applyNumberFormat="1" applyFont="1" applyFill="1" applyBorder="1" applyAlignment="1">
      <alignment horizontal="center" vertical="center" wrapText="1"/>
    </xf>
    <xf numFmtId="14" fontId="33" fillId="0" borderId="27" xfId="0" applyNumberFormat="1" applyFont="1" applyFill="1" applyBorder="1" applyAlignment="1">
      <alignment horizontal="center" wrapText="1"/>
    </xf>
    <xf numFmtId="14" fontId="17" fillId="0" borderId="40" xfId="0" applyNumberFormat="1" applyFont="1" applyFill="1" applyBorder="1" applyAlignment="1">
      <alignment horizontal="center" vertical="center" wrapText="1"/>
    </xf>
    <xf numFmtId="14" fontId="17" fillId="0" borderId="41" xfId="0" applyNumberFormat="1" applyFont="1" applyFill="1" applyBorder="1" applyAlignment="1">
      <alignment horizontal="center" vertical="center" wrapText="1"/>
    </xf>
    <xf numFmtId="14" fontId="17" fillId="0" borderId="89" xfId="0" applyNumberFormat="1" applyFont="1" applyFill="1" applyBorder="1" applyAlignment="1">
      <alignment horizontal="center" vertical="center" wrapText="1"/>
    </xf>
    <xf numFmtId="0" fontId="17" fillId="0" borderId="20" xfId="0" applyFont="1" applyFill="1" applyBorder="1" applyAlignment="1">
      <alignment horizontal="center" wrapText="1"/>
    </xf>
    <xf numFmtId="0" fontId="17" fillId="0" borderId="21" xfId="0" applyFont="1" applyFill="1" applyBorder="1" applyAlignment="1">
      <alignment horizontal="center" wrapText="1"/>
    </xf>
    <xf numFmtId="0" fontId="17" fillId="0" borderId="22" xfId="0" applyFont="1" applyFill="1" applyBorder="1" applyAlignment="1">
      <alignment horizontal="center" wrapText="1"/>
    </xf>
    <xf numFmtId="0" fontId="17" fillId="0" borderId="0" xfId="0" applyFont="1" applyAlignment="1">
      <alignment wrapText="1"/>
    </xf>
    <xf numFmtId="0" fontId="17" fillId="0" borderId="103" xfId="0" applyFont="1" applyBorder="1" applyAlignment="1">
      <alignment horizontal="center" vertical="center" wrapText="1"/>
    </xf>
    <xf numFmtId="14" fontId="17" fillId="0" borderId="12" xfId="0" applyNumberFormat="1" applyFont="1" applyFill="1" applyBorder="1" applyAlignment="1">
      <alignment horizontal="center" vertical="center" wrapText="1"/>
    </xf>
    <xf numFmtId="14" fontId="17" fillId="0" borderId="13" xfId="0" applyNumberFormat="1" applyFont="1" applyFill="1" applyBorder="1" applyAlignment="1">
      <alignment horizontal="center" vertical="center" wrapText="1"/>
    </xf>
    <xf numFmtId="0" fontId="52" fillId="0" borderId="0" xfId="0" applyFont="1" applyAlignment="1">
      <alignment horizontal="left" vertical="center" wrapText="1"/>
    </xf>
    <xf numFmtId="0" fontId="17" fillId="0" borderId="55" xfId="0" applyFont="1" applyFill="1" applyBorder="1" applyAlignment="1">
      <alignment horizontal="center" wrapText="1"/>
    </xf>
    <xf numFmtId="0" fontId="17" fillId="0" borderId="51" xfId="0" applyFont="1" applyFill="1" applyBorder="1" applyAlignment="1">
      <alignment horizontal="center" wrapText="1"/>
    </xf>
    <xf numFmtId="0" fontId="29" fillId="0" borderId="0" xfId="0" applyFont="1" applyAlignment="1">
      <alignment horizontal="center" wrapText="1"/>
    </xf>
    <xf numFmtId="0" fontId="58" fillId="0" borderId="0" xfId="0" applyFont="1" applyFill="1" applyAlignment="1">
      <alignment horizontal="center" vertical="center" wrapText="1"/>
    </xf>
    <xf numFmtId="0" fontId="29" fillId="0" borderId="0" xfId="0" applyFont="1" applyAlignment="1">
      <alignment horizontal="center" vertical="center" wrapText="1"/>
    </xf>
    <xf numFmtId="0" fontId="2" fillId="0" borderId="15" xfId="0" applyFont="1" applyFill="1" applyBorder="1" applyAlignment="1">
      <alignment horizontal="center" wrapText="1"/>
    </xf>
    <xf numFmtId="0" fontId="2" fillId="0" borderId="17" xfId="0" applyFont="1" applyFill="1" applyBorder="1" applyAlignment="1">
      <alignment horizontal="center" wrapText="1"/>
    </xf>
    <xf numFmtId="14" fontId="2" fillId="0" borderId="15" xfId="0" applyNumberFormat="1" applyFont="1" applyFill="1" applyBorder="1" applyAlignment="1">
      <alignment horizontal="center" vertical="center" wrapText="1"/>
    </xf>
    <xf numFmtId="14" fontId="2" fillId="0" borderId="17" xfId="0" applyNumberFormat="1" applyFont="1" applyFill="1" applyBorder="1" applyAlignment="1">
      <alignment horizontal="center" vertical="center" wrapText="1"/>
    </xf>
    <xf numFmtId="14" fontId="2" fillId="0" borderId="36" xfId="0" applyNumberFormat="1" applyFont="1" applyFill="1" applyBorder="1" applyAlignment="1">
      <alignment horizontal="center" vertical="center" wrapText="1"/>
    </xf>
    <xf numFmtId="14" fontId="2" fillId="0" borderId="80" xfId="0" applyNumberFormat="1" applyFont="1" applyFill="1" applyBorder="1" applyAlignment="1">
      <alignment horizontal="center" vertical="center" wrapText="1"/>
    </xf>
    <xf numFmtId="14" fontId="2" fillId="0" borderId="41" xfId="0" applyNumberFormat="1" applyFont="1" applyFill="1" applyBorder="1" applyAlignment="1">
      <alignment horizontal="center" vertical="center" wrapText="1"/>
    </xf>
    <xf numFmtId="14" fontId="2" fillId="0" borderId="90" xfId="0" applyNumberFormat="1" applyFont="1" applyFill="1" applyBorder="1" applyAlignment="1">
      <alignment horizontal="center" vertical="center" wrapText="1"/>
    </xf>
    <xf numFmtId="0" fontId="2" fillId="0" borderId="16" xfId="0" applyFont="1" applyFill="1" applyBorder="1" applyAlignment="1">
      <alignment horizont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14" fontId="2" fillId="0" borderId="25" xfId="0" applyNumberFormat="1" applyFont="1" applyFill="1" applyBorder="1" applyAlignment="1">
      <alignment horizontal="center" vertical="center" wrapText="1"/>
    </xf>
    <xf numFmtId="14" fontId="2" fillId="0" borderId="122" xfId="0" applyNumberFormat="1" applyFont="1" applyFill="1" applyBorder="1" applyAlignment="1">
      <alignment horizontal="center" vertical="center" wrapText="1"/>
    </xf>
    <xf numFmtId="14" fontId="2" fillId="0" borderId="93"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0" xfId="0" applyFont="1" applyBorder="1" applyAlignment="1">
      <alignment horizontal="center"/>
    </xf>
    <xf numFmtId="0" fontId="2" fillId="0" borderId="22" xfId="0" applyFont="1" applyBorder="1" applyAlignment="1">
      <alignment horizontal="center"/>
    </xf>
    <xf numFmtId="0" fontId="12" fillId="0" borderId="30"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5" fillId="0" borderId="0" xfId="0" applyFont="1" applyAlignment="1">
      <alignment horizontal="left" vertical="center" wrapText="1"/>
    </xf>
    <xf numFmtId="0" fontId="59" fillId="4" borderId="0" xfId="15" applyFont="1" applyFill="1" applyAlignment="1">
      <alignment horizontal="right"/>
    </xf>
    <xf numFmtId="0" fontId="61" fillId="6" borderId="0" xfId="15" applyFont="1" applyFill="1" applyAlignment="1">
      <alignment horizontal="left" wrapText="1"/>
    </xf>
    <xf numFmtId="0" fontId="58" fillId="6" borderId="0" xfId="15" applyFont="1" applyFill="1" applyAlignment="1">
      <alignment horizontal="center" vertical="center"/>
    </xf>
    <xf numFmtId="0" fontId="63" fillId="0" borderId="109" xfId="0" applyFont="1" applyBorder="1" applyAlignment="1">
      <alignment horizontal="center" vertical="center" wrapText="1"/>
    </xf>
    <xf numFmtId="0" fontId="63" fillId="0" borderId="0" xfId="0" applyFont="1" applyAlignment="1">
      <alignment horizontal="center" wrapText="1"/>
    </xf>
  </cellXfs>
  <cellStyles count="17">
    <cellStyle name="Normal" xfId="14"/>
    <cellStyle name="Обычный" xfId="0" builtinId="0"/>
    <cellStyle name="Обычный 2" xfId="2"/>
    <cellStyle name="Обычный 2 2" xfId="16"/>
    <cellStyle name="Обычный 2 3" xfId="15"/>
    <cellStyle name="Обычный 26" xfId="12"/>
    <cellStyle name="Обычный 3" xfId="3"/>
    <cellStyle name="Обычный 3 5" xfId="11"/>
    <cellStyle name="Обычный 4" xfId="5"/>
    <cellStyle name="Обычный 5" xfId="6"/>
    <cellStyle name="Обычный 6" xfId="7"/>
    <cellStyle name="Обычный 7" xfId="8"/>
    <cellStyle name="Обычный 8" xfId="9"/>
    <cellStyle name="Обычный 9" xfId="10"/>
    <cellStyle name="Процентный" xfId="13" builtinId="5"/>
    <cellStyle name="Финансовый" xfId="1" builtinId="3"/>
    <cellStyle name="Финансовый 2" xfId="4"/>
  </cellStyles>
  <dxfs count="0"/>
  <tableStyles count="0" defaultTableStyle="TableStyleMedium2" defaultPivotStyle="PivotStyleLight16"/>
  <colors>
    <mruColors>
      <color rgb="FFF7D889"/>
      <color rgb="FF52C65D"/>
      <color rgb="FFF9E2A9"/>
      <color rgb="FF709BF0"/>
      <color rgb="FFE565B7"/>
      <color rgb="FFF4E994"/>
      <color rgb="FFE04228"/>
      <color rgb="FFDF81CB"/>
      <color rgb="FF04E5F0"/>
      <color rgb="FFE351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externalLink" Target="externalLinks/externalLink55.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1.xml"/><Relationship Id="rId68" Type="http://schemas.openxmlformats.org/officeDocument/2006/relationships/externalLink" Target="externalLinks/externalLink6.xml"/><Relationship Id="rId84" Type="http://schemas.openxmlformats.org/officeDocument/2006/relationships/externalLink" Target="externalLinks/externalLink22.xml"/><Relationship Id="rId89" Type="http://schemas.openxmlformats.org/officeDocument/2006/relationships/externalLink" Target="externalLinks/externalLink27.xml"/><Relationship Id="rId112" Type="http://schemas.openxmlformats.org/officeDocument/2006/relationships/externalLink" Target="externalLinks/externalLink50.xml"/><Relationship Id="rId133" Type="http://schemas.openxmlformats.org/officeDocument/2006/relationships/styles" Target="styles.xml"/><Relationship Id="rId138" Type="http://schemas.openxmlformats.org/officeDocument/2006/relationships/customXml" Target="../customXml/item3.xml"/><Relationship Id="rId16" Type="http://schemas.openxmlformats.org/officeDocument/2006/relationships/worksheet" Target="worksheets/sheet16.xml"/><Relationship Id="rId107" Type="http://schemas.openxmlformats.org/officeDocument/2006/relationships/externalLink" Target="externalLinks/externalLink45.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12.xml"/><Relationship Id="rId79" Type="http://schemas.openxmlformats.org/officeDocument/2006/relationships/externalLink" Target="externalLinks/externalLink17.xml"/><Relationship Id="rId102" Type="http://schemas.openxmlformats.org/officeDocument/2006/relationships/externalLink" Target="externalLinks/externalLink40.xml"/><Relationship Id="rId123" Type="http://schemas.openxmlformats.org/officeDocument/2006/relationships/externalLink" Target="externalLinks/externalLink61.xml"/><Relationship Id="rId128" Type="http://schemas.openxmlformats.org/officeDocument/2006/relationships/externalLink" Target="externalLinks/externalLink66.xml"/><Relationship Id="rId5" Type="http://schemas.openxmlformats.org/officeDocument/2006/relationships/worksheet" Target="worksheets/sheet5.xml"/><Relationship Id="rId90" Type="http://schemas.openxmlformats.org/officeDocument/2006/relationships/externalLink" Target="externalLinks/externalLink28.xml"/><Relationship Id="rId95" Type="http://schemas.openxmlformats.org/officeDocument/2006/relationships/externalLink" Target="externalLinks/externalLink33.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externalLink" Target="externalLinks/externalLink2.xml"/><Relationship Id="rId69" Type="http://schemas.openxmlformats.org/officeDocument/2006/relationships/externalLink" Target="externalLinks/externalLink7.xml"/><Relationship Id="rId113" Type="http://schemas.openxmlformats.org/officeDocument/2006/relationships/externalLink" Target="externalLinks/externalLink51.xml"/><Relationship Id="rId118" Type="http://schemas.openxmlformats.org/officeDocument/2006/relationships/externalLink" Target="externalLinks/externalLink56.xml"/><Relationship Id="rId134" Type="http://schemas.openxmlformats.org/officeDocument/2006/relationships/sharedStrings" Target="sharedStrings.xml"/><Relationship Id="rId139" Type="http://schemas.openxmlformats.org/officeDocument/2006/relationships/customXml" Target="../customXml/item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0.xml"/><Relationship Id="rId80" Type="http://schemas.openxmlformats.org/officeDocument/2006/relationships/externalLink" Target="externalLinks/externalLink18.xml"/><Relationship Id="rId85" Type="http://schemas.openxmlformats.org/officeDocument/2006/relationships/externalLink" Target="externalLinks/externalLink23.xml"/><Relationship Id="rId93" Type="http://schemas.openxmlformats.org/officeDocument/2006/relationships/externalLink" Target="externalLinks/externalLink31.xml"/><Relationship Id="rId98" Type="http://schemas.openxmlformats.org/officeDocument/2006/relationships/externalLink" Target="externalLinks/externalLink36.xml"/><Relationship Id="rId121" Type="http://schemas.openxmlformats.org/officeDocument/2006/relationships/externalLink" Target="externalLinks/externalLink5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5.xml"/><Relationship Id="rId103" Type="http://schemas.openxmlformats.org/officeDocument/2006/relationships/externalLink" Target="externalLinks/externalLink41.xml"/><Relationship Id="rId108" Type="http://schemas.openxmlformats.org/officeDocument/2006/relationships/externalLink" Target="externalLinks/externalLink46.xml"/><Relationship Id="rId116" Type="http://schemas.openxmlformats.org/officeDocument/2006/relationships/externalLink" Target="externalLinks/externalLink54.xml"/><Relationship Id="rId124" Type="http://schemas.openxmlformats.org/officeDocument/2006/relationships/externalLink" Target="externalLinks/externalLink62.xml"/><Relationship Id="rId129" Type="http://schemas.openxmlformats.org/officeDocument/2006/relationships/externalLink" Target="externalLinks/externalLink67.xml"/><Relationship Id="rId137"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8.xml"/><Relationship Id="rId75" Type="http://schemas.openxmlformats.org/officeDocument/2006/relationships/externalLink" Target="externalLinks/externalLink13.xml"/><Relationship Id="rId83" Type="http://schemas.openxmlformats.org/officeDocument/2006/relationships/externalLink" Target="externalLinks/externalLink21.xml"/><Relationship Id="rId88" Type="http://schemas.openxmlformats.org/officeDocument/2006/relationships/externalLink" Target="externalLinks/externalLink26.xml"/><Relationship Id="rId91" Type="http://schemas.openxmlformats.org/officeDocument/2006/relationships/externalLink" Target="externalLinks/externalLink29.xml"/><Relationship Id="rId96" Type="http://schemas.openxmlformats.org/officeDocument/2006/relationships/externalLink" Target="externalLinks/externalLink34.xml"/><Relationship Id="rId111" Type="http://schemas.openxmlformats.org/officeDocument/2006/relationships/externalLink" Target="externalLinks/externalLink49.xml"/><Relationship Id="rId13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externalLink" Target="externalLinks/externalLink44.xml"/><Relationship Id="rId114" Type="http://schemas.openxmlformats.org/officeDocument/2006/relationships/externalLink" Target="externalLinks/externalLink52.xml"/><Relationship Id="rId119" Type="http://schemas.openxmlformats.org/officeDocument/2006/relationships/externalLink" Target="externalLinks/externalLink57.xml"/><Relationship Id="rId127" Type="http://schemas.openxmlformats.org/officeDocument/2006/relationships/externalLink" Target="externalLinks/externalLink65.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3.xml"/><Relationship Id="rId73" Type="http://schemas.openxmlformats.org/officeDocument/2006/relationships/externalLink" Target="externalLinks/externalLink11.xml"/><Relationship Id="rId78" Type="http://schemas.openxmlformats.org/officeDocument/2006/relationships/externalLink" Target="externalLinks/externalLink16.xml"/><Relationship Id="rId81" Type="http://schemas.openxmlformats.org/officeDocument/2006/relationships/externalLink" Target="externalLinks/externalLink19.xml"/><Relationship Id="rId86" Type="http://schemas.openxmlformats.org/officeDocument/2006/relationships/externalLink" Target="externalLinks/externalLink24.xml"/><Relationship Id="rId94" Type="http://schemas.openxmlformats.org/officeDocument/2006/relationships/externalLink" Target="externalLinks/externalLink32.xml"/><Relationship Id="rId99" Type="http://schemas.openxmlformats.org/officeDocument/2006/relationships/externalLink" Target="externalLinks/externalLink37.xml"/><Relationship Id="rId101" Type="http://schemas.openxmlformats.org/officeDocument/2006/relationships/externalLink" Target="externalLinks/externalLink39.xml"/><Relationship Id="rId122" Type="http://schemas.openxmlformats.org/officeDocument/2006/relationships/externalLink" Target="externalLinks/externalLink60.xml"/><Relationship Id="rId130" Type="http://schemas.openxmlformats.org/officeDocument/2006/relationships/externalLink" Target="externalLinks/externalLink68.xml"/><Relationship Id="rId13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47.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4.xml"/><Relationship Id="rId97" Type="http://schemas.openxmlformats.org/officeDocument/2006/relationships/externalLink" Target="externalLinks/externalLink35.xml"/><Relationship Id="rId104" Type="http://schemas.openxmlformats.org/officeDocument/2006/relationships/externalLink" Target="externalLinks/externalLink42.xml"/><Relationship Id="rId120" Type="http://schemas.openxmlformats.org/officeDocument/2006/relationships/externalLink" Target="externalLinks/externalLink58.xml"/><Relationship Id="rId125" Type="http://schemas.openxmlformats.org/officeDocument/2006/relationships/externalLink" Target="externalLinks/externalLink63.xml"/><Relationship Id="rId7" Type="http://schemas.openxmlformats.org/officeDocument/2006/relationships/worksheet" Target="worksheets/sheet7.xml"/><Relationship Id="rId71" Type="http://schemas.openxmlformats.org/officeDocument/2006/relationships/externalLink" Target="externalLinks/externalLink9.xml"/><Relationship Id="rId92" Type="http://schemas.openxmlformats.org/officeDocument/2006/relationships/externalLink" Target="externalLinks/externalLink30.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4.xml"/><Relationship Id="rId87" Type="http://schemas.openxmlformats.org/officeDocument/2006/relationships/externalLink" Target="externalLinks/externalLink25.xml"/><Relationship Id="rId110" Type="http://schemas.openxmlformats.org/officeDocument/2006/relationships/externalLink" Target="externalLinks/externalLink48.xml"/><Relationship Id="rId115" Type="http://schemas.openxmlformats.org/officeDocument/2006/relationships/externalLink" Target="externalLinks/externalLink53.xml"/><Relationship Id="rId131" Type="http://schemas.openxmlformats.org/officeDocument/2006/relationships/externalLink" Target="externalLinks/externalLink69.xml"/><Relationship Id="rId136" Type="http://schemas.openxmlformats.org/officeDocument/2006/relationships/customXml" Target="../customXml/item1.xml"/><Relationship Id="rId61" Type="http://schemas.openxmlformats.org/officeDocument/2006/relationships/worksheet" Target="worksheets/sheet61.xml"/><Relationship Id="rId82" Type="http://schemas.openxmlformats.org/officeDocument/2006/relationships/externalLink" Target="externalLinks/externalLink20.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externalLink" Target="externalLinks/externalLink15.xml"/><Relationship Id="rId100" Type="http://schemas.openxmlformats.org/officeDocument/2006/relationships/externalLink" Target="externalLinks/externalLink38.xml"/><Relationship Id="rId105" Type="http://schemas.openxmlformats.org/officeDocument/2006/relationships/externalLink" Target="externalLinks/externalLink43.xml"/><Relationship Id="rId126" Type="http://schemas.openxmlformats.org/officeDocument/2006/relationships/externalLink" Target="externalLinks/externalLink6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1695160480221113E-2"/>
          <c:y val="9.3977520348575677E-2"/>
          <c:w val="0.92345614111107754"/>
          <c:h val="0.72376088899791635"/>
        </c:manualLayout>
      </c:layout>
      <c:barChart>
        <c:barDir val="col"/>
        <c:grouping val="clustered"/>
        <c:varyColors val="0"/>
        <c:ser>
          <c:idx val="0"/>
          <c:order val="0"/>
          <c:tx>
            <c:strRef>
              <c:f>'4.1'!$B$5</c:f>
              <c:strCache>
                <c:ptCount val="1"/>
                <c:pt idx="0">
                  <c:v>Объем предоставленных кредитов, в том числе ИЖК</c:v>
                </c:pt>
              </c:strCache>
            </c:strRef>
          </c:tx>
          <c:spPr>
            <a:solidFill>
              <a:schemeClr val="accent2">
                <a:lumMod val="60000"/>
                <a:lumOff val="40000"/>
              </a:schemeClr>
            </a:solidFill>
            <a:ln>
              <a:solidFill>
                <a:schemeClr val="bg1"/>
              </a:solidFill>
            </a:ln>
            <a:effectLst/>
          </c:spPr>
          <c:invertIfNegative val="0"/>
          <c:cat>
            <c:numRef>
              <c:f>'4.1'!$A$6:$A$10</c:f>
              <c:numCache>
                <c:formatCode>0</c:formatCode>
                <c:ptCount val="5"/>
                <c:pt idx="0">
                  <c:v>2019</c:v>
                </c:pt>
                <c:pt idx="1">
                  <c:v>2020</c:v>
                </c:pt>
                <c:pt idx="2">
                  <c:v>2021</c:v>
                </c:pt>
                <c:pt idx="3">
                  <c:v>2022</c:v>
                </c:pt>
                <c:pt idx="4">
                  <c:v>2023</c:v>
                </c:pt>
              </c:numCache>
            </c:numRef>
          </c:cat>
          <c:val>
            <c:numRef>
              <c:f>'4.1'!$B$6:$B$10</c:f>
              <c:numCache>
                <c:formatCode>_-* #\ ##0\ _₽_-;\-* #\ ##0\ _₽_-;_-* "-"??\ _₽_-;_-@_-</c:formatCode>
                <c:ptCount val="5"/>
                <c:pt idx="0">
                  <c:v>14044.571</c:v>
                </c:pt>
                <c:pt idx="1">
                  <c:v>15571</c:v>
                </c:pt>
                <c:pt idx="2">
                  <c:v>20860</c:v>
                </c:pt>
                <c:pt idx="3">
                  <c:v>18286</c:v>
                </c:pt>
                <c:pt idx="4">
                  <c:v>26136</c:v>
                </c:pt>
              </c:numCache>
            </c:numRef>
          </c:val>
          <c:extLst xmlns:c16r2="http://schemas.microsoft.com/office/drawing/2015/06/chart">
            <c:ext xmlns:c16="http://schemas.microsoft.com/office/drawing/2014/chart" uri="{C3380CC4-5D6E-409C-BE32-E72D297353CC}">
              <c16:uniqueId val="{00000000-AC33-4766-A380-5C37FC2CAE84}"/>
            </c:ext>
          </c:extLst>
        </c:ser>
        <c:ser>
          <c:idx val="1"/>
          <c:order val="1"/>
          <c:tx>
            <c:strRef>
              <c:f>'4.1'!$C$5</c:f>
              <c:strCache>
                <c:ptCount val="1"/>
                <c:pt idx="0">
                  <c:v>Объем предоставленных ИЖК</c:v>
                </c:pt>
              </c:strCache>
            </c:strRef>
          </c:tx>
          <c:spPr>
            <a:solidFill>
              <a:schemeClr val="accent2"/>
            </a:solidFill>
            <a:ln>
              <a:solidFill>
                <a:schemeClr val="bg1"/>
              </a:solidFill>
            </a:ln>
            <a:effectLst/>
          </c:spPr>
          <c:invertIfNegative val="0"/>
          <c:cat>
            <c:numRef>
              <c:f>'4.1'!$A$6:$A$10</c:f>
              <c:numCache>
                <c:formatCode>0</c:formatCode>
                <c:ptCount val="5"/>
                <c:pt idx="0">
                  <c:v>2019</c:v>
                </c:pt>
                <c:pt idx="1">
                  <c:v>2020</c:v>
                </c:pt>
                <c:pt idx="2">
                  <c:v>2021</c:v>
                </c:pt>
                <c:pt idx="3">
                  <c:v>2022</c:v>
                </c:pt>
                <c:pt idx="4">
                  <c:v>2023</c:v>
                </c:pt>
              </c:numCache>
            </c:numRef>
          </c:cat>
          <c:val>
            <c:numRef>
              <c:f>'4.1'!$C$6:$C$10</c:f>
              <c:numCache>
                <c:formatCode>_-* #\ ##0\ _₽_-;\-* #\ ##0\ _₽_-;_-* "-"??\ _₽_-;_-@_-</c:formatCode>
                <c:ptCount val="5"/>
                <c:pt idx="0">
                  <c:v>2934.9070000000002</c:v>
                </c:pt>
                <c:pt idx="1">
                  <c:v>4445</c:v>
                </c:pt>
                <c:pt idx="2">
                  <c:v>5700</c:v>
                </c:pt>
                <c:pt idx="3">
                  <c:v>4813</c:v>
                </c:pt>
                <c:pt idx="4">
                  <c:v>7779</c:v>
                </c:pt>
              </c:numCache>
            </c:numRef>
          </c:val>
          <c:extLst xmlns:c16r2="http://schemas.microsoft.com/office/drawing/2015/06/chart">
            <c:ext xmlns:c16="http://schemas.microsoft.com/office/drawing/2014/chart" uri="{C3380CC4-5D6E-409C-BE32-E72D297353CC}">
              <c16:uniqueId val="{00000001-AC33-4766-A380-5C37FC2CAE84}"/>
            </c:ext>
          </c:extLst>
        </c:ser>
        <c:dLbls>
          <c:showLegendKey val="0"/>
          <c:showVal val="0"/>
          <c:showCatName val="0"/>
          <c:showSerName val="0"/>
          <c:showPercent val="0"/>
          <c:showBubbleSize val="0"/>
        </c:dLbls>
        <c:gapWidth val="115"/>
        <c:axId val="1183857688"/>
        <c:axId val="1183850632"/>
      </c:barChart>
      <c:lineChart>
        <c:grouping val="standard"/>
        <c:varyColors val="0"/>
        <c:ser>
          <c:idx val="2"/>
          <c:order val="2"/>
          <c:tx>
            <c:strRef>
              <c:f>'4.1'!$D$5</c:f>
              <c:strCache>
                <c:ptCount val="1"/>
                <c:pt idx="0">
                  <c:v>Темп прироста объема предоставленных кредитов к предыдущему периоду (пр. ось)</c:v>
                </c:pt>
              </c:strCache>
            </c:strRef>
          </c:tx>
          <c:spPr>
            <a:ln w="28575" cap="rnd">
              <a:solidFill>
                <a:schemeClr val="accent2">
                  <a:lumMod val="75000"/>
                </a:schemeClr>
              </a:solidFill>
              <a:round/>
            </a:ln>
            <a:effectLst/>
          </c:spPr>
          <c:marker>
            <c:symbol val="none"/>
          </c:marker>
          <c:cat>
            <c:numRef>
              <c:f>'4.1'!$A$6:$A$10</c:f>
              <c:numCache>
                <c:formatCode>0</c:formatCode>
                <c:ptCount val="5"/>
                <c:pt idx="0">
                  <c:v>2019</c:v>
                </c:pt>
                <c:pt idx="1">
                  <c:v>2020</c:v>
                </c:pt>
                <c:pt idx="2">
                  <c:v>2021</c:v>
                </c:pt>
                <c:pt idx="3">
                  <c:v>2022</c:v>
                </c:pt>
                <c:pt idx="4">
                  <c:v>2023</c:v>
                </c:pt>
              </c:numCache>
            </c:numRef>
          </c:cat>
          <c:val>
            <c:numRef>
              <c:f>'4.1'!$D$6:$D$10</c:f>
              <c:numCache>
                <c:formatCode>0.00</c:formatCode>
                <c:ptCount val="5"/>
                <c:pt idx="0">
                  <c:v>12.753007574632402</c:v>
                </c:pt>
                <c:pt idx="1">
                  <c:v>10.87</c:v>
                </c:pt>
                <c:pt idx="2">
                  <c:v>33.97</c:v>
                </c:pt>
                <c:pt idx="3" formatCode="General">
                  <c:v>-12.34</c:v>
                </c:pt>
                <c:pt idx="4" formatCode="General">
                  <c:v>42.93</c:v>
                </c:pt>
              </c:numCache>
            </c:numRef>
          </c:val>
          <c:smooth val="0"/>
          <c:extLst xmlns:c16r2="http://schemas.microsoft.com/office/drawing/2015/06/chart">
            <c:ext xmlns:c16="http://schemas.microsoft.com/office/drawing/2014/chart" uri="{C3380CC4-5D6E-409C-BE32-E72D297353CC}">
              <c16:uniqueId val="{00000002-AC33-4766-A380-5C37FC2CAE84}"/>
            </c:ext>
          </c:extLst>
        </c:ser>
        <c:ser>
          <c:idx val="3"/>
          <c:order val="3"/>
          <c:tx>
            <c:strRef>
              <c:f>'4.1'!$E$5</c:f>
              <c:strCache>
                <c:ptCount val="1"/>
                <c:pt idx="0">
                  <c:v>Темп прироста объема ИЖК к предыдущему периоду (пр. ось)</c:v>
                </c:pt>
              </c:strCache>
            </c:strRef>
          </c:tx>
          <c:spPr>
            <a:ln w="28575" cap="rnd">
              <a:solidFill>
                <a:schemeClr val="accent2">
                  <a:lumMod val="50000"/>
                </a:schemeClr>
              </a:solidFill>
              <a:prstDash val="solid"/>
              <a:round/>
            </a:ln>
            <a:effectLst/>
          </c:spPr>
          <c:marker>
            <c:symbol val="none"/>
          </c:marker>
          <c:cat>
            <c:numRef>
              <c:f>'4.1'!$A$6:$A$10</c:f>
              <c:numCache>
                <c:formatCode>0</c:formatCode>
                <c:ptCount val="5"/>
                <c:pt idx="0">
                  <c:v>2019</c:v>
                </c:pt>
                <c:pt idx="1">
                  <c:v>2020</c:v>
                </c:pt>
                <c:pt idx="2">
                  <c:v>2021</c:v>
                </c:pt>
                <c:pt idx="3">
                  <c:v>2022</c:v>
                </c:pt>
                <c:pt idx="4">
                  <c:v>2023</c:v>
                </c:pt>
              </c:numCache>
            </c:numRef>
          </c:cat>
          <c:val>
            <c:numRef>
              <c:f>'4.1'!$E$6:$E$10</c:f>
              <c:numCache>
                <c:formatCode>0.00</c:formatCode>
                <c:ptCount val="5"/>
                <c:pt idx="0">
                  <c:v>-2.595586295245933</c:v>
                </c:pt>
                <c:pt idx="1">
                  <c:v>51.45</c:v>
                </c:pt>
                <c:pt idx="2">
                  <c:v>28.23</c:v>
                </c:pt>
                <c:pt idx="3" formatCode="General">
                  <c:v>-15.56</c:v>
                </c:pt>
                <c:pt idx="4" formatCode="General">
                  <c:v>61.62</c:v>
                </c:pt>
              </c:numCache>
            </c:numRef>
          </c:val>
          <c:smooth val="0"/>
          <c:extLst xmlns:c16r2="http://schemas.microsoft.com/office/drawing/2015/06/chart">
            <c:ext xmlns:c16="http://schemas.microsoft.com/office/drawing/2014/chart" uri="{C3380CC4-5D6E-409C-BE32-E72D297353CC}">
              <c16:uniqueId val="{00000003-AC33-4766-A380-5C37FC2CAE84}"/>
            </c:ext>
          </c:extLst>
        </c:ser>
        <c:dLbls>
          <c:showLegendKey val="0"/>
          <c:showVal val="0"/>
          <c:showCatName val="0"/>
          <c:showSerName val="0"/>
          <c:showPercent val="0"/>
          <c:showBubbleSize val="0"/>
        </c:dLbls>
        <c:marker val="1"/>
        <c:smooth val="0"/>
        <c:axId val="1183858080"/>
        <c:axId val="1183859648"/>
      </c:lineChart>
      <c:catAx>
        <c:axId val="118385768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183850632"/>
        <c:crosses val="autoZero"/>
        <c:auto val="1"/>
        <c:lblAlgn val="ctr"/>
        <c:lblOffset val="100"/>
        <c:noMultiLvlLbl val="0"/>
      </c:catAx>
      <c:valAx>
        <c:axId val="1183850632"/>
        <c:scaling>
          <c:orientation val="minMax"/>
          <c:max val="20000"/>
          <c:min val="-5000"/>
        </c:scaling>
        <c:delete val="0"/>
        <c:axPos val="l"/>
        <c:majorGridlines>
          <c:spPr>
            <a:ln w="9525" cap="flat" cmpd="sng" algn="ctr">
              <a:solidFill>
                <a:schemeClr val="bg2">
                  <a:lumMod val="90000"/>
                </a:schemeClr>
              </a:solidFill>
              <a:prstDash val="solid"/>
              <a:round/>
            </a:ln>
            <a:effectLst/>
          </c:spPr>
        </c:majorGridlines>
        <c:title>
          <c:tx>
            <c:rich>
              <a:bodyPr rot="0" spcFirstLastPara="1" vertOverflow="ellipsis" wrap="square" anchor="ctr" anchorCtr="1"/>
              <a:lstStyle/>
              <a:p>
                <a:pPr>
                  <a:defRPr sz="1400" b="0" i="0" u="none" strike="noStrike" kern="1200" baseline="0">
                    <a:solidFill>
                      <a:sysClr val="windowText" lastClr="000000"/>
                    </a:solidFill>
                    <a:latin typeface="+mn-lt"/>
                    <a:ea typeface="+mn-ea"/>
                    <a:cs typeface="+mn-cs"/>
                  </a:defRPr>
                </a:pPr>
                <a:r>
                  <a:rPr lang="ru-RU" sz="1400">
                    <a:solidFill>
                      <a:sysClr val="windowText" lastClr="000000"/>
                    </a:solidFill>
                  </a:rPr>
                  <a:t>трлн руб</a:t>
                </a:r>
              </a:p>
            </c:rich>
          </c:tx>
          <c:layout>
            <c:manualLayout>
              <c:xMode val="edge"/>
              <c:yMode val="edge"/>
              <c:x val="3.4610629060446781E-3"/>
              <c:y val="2.3674485184734712E-2"/>
            </c:manualLayout>
          </c:layout>
          <c:overlay val="0"/>
          <c:spPr>
            <a:noFill/>
            <a:ln>
              <a:noFill/>
            </a:ln>
            <a:effectLst/>
          </c:spPr>
          <c:txPr>
            <a:bodyPr rot="0" spcFirstLastPara="1" vertOverflow="ellipsis" wrap="square" anchor="ctr" anchorCtr="1"/>
            <a:lstStyle/>
            <a:p>
              <a:pPr>
                <a:defRPr sz="1400" b="0" i="0" u="none" strike="noStrike" kern="1200" baseline="0">
                  <a:solidFill>
                    <a:sysClr val="windowText" lastClr="000000"/>
                  </a:solidFill>
                  <a:latin typeface="+mn-lt"/>
                  <a:ea typeface="+mn-ea"/>
                  <a:cs typeface="+mn-cs"/>
                </a:defRPr>
              </a:pPr>
              <a:endParaRPr lang="ru-R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183857688"/>
        <c:crosses val="autoZero"/>
        <c:crossBetween val="between"/>
        <c:majorUnit val="5000"/>
        <c:dispUnits>
          <c:builtInUnit val="thousands"/>
        </c:dispUnits>
      </c:valAx>
      <c:valAx>
        <c:axId val="1183859648"/>
        <c:scaling>
          <c:orientation val="minMax"/>
          <c:max val="80"/>
          <c:min val="-20"/>
        </c:scaling>
        <c:delete val="0"/>
        <c:axPos val="r"/>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183858080"/>
        <c:crosses val="max"/>
        <c:crossBetween val="between"/>
        <c:majorUnit val="20"/>
      </c:valAx>
      <c:catAx>
        <c:axId val="1183858080"/>
        <c:scaling>
          <c:orientation val="minMax"/>
        </c:scaling>
        <c:delete val="1"/>
        <c:axPos val="b"/>
        <c:numFmt formatCode="0" sourceLinked="1"/>
        <c:majorTickMark val="out"/>
        <c:minorTickMark val="none"/>
        <c:tickLblPos val="nextTo"/>
        <c:crossAx val="1183859648"/>
        <c:crosses val="autoZero"/>
        <c:auto val="1"/>
        <c:lblAlgn val="ctr"/>
        <c:lblOffset val="100"/>
        <c:noMultiLvlLbl val="0"/>
      </c:catAx>
      <c:spPr>
        <a:noFill/>
        <a:ln>
          <a:noFill/>
        </a:ln>
        <a:effectLst/>
      </c:spPr>
    </c:plotArea>
    <c:legend>
      <c:legendPos val="b"/>
      <c:layout>
        <c:manualLayout>
          <c:xMode val="edge"/>
          <c:yMode val="edge"/>
          <c:x val="7.5254213118580257E-2"/>
          <c:y val="0.86397546356155264"/>
          <c:w val="0.88153678760010878"/>
          <c:h val="0.10912602108223289"/>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orientation="portrait"/>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ru-RU">
                <a:solidFill>
                  <a:sysClr val="windowText" lastClr="000000"/>
                </a:solidFill>
                <a:latin typeface="Arial" panose="020B0604020202020204" pitchFamily="34" charset="0"/>
                <a:cs typeface="Arial" panose="020B0604020202020204" pitchFamily="34" charset="0"/>
              </a:rPr>
              <a:t>Объем</a:t>
            </a:r>
            <a:r>
              <a:rPr lang="ru-RU" baseline="0">
                <a:solidFill>
                  <a:sysClr val="windowText" lastClr="000000"/>
                </a:solidFill>
                <a:latin typeface="Arial" panose="020B0604020202020204" pitchFamily="34" charset="0"/>
                <a:cs typeface="Arial" panose="020B0604020202020204" pitchFamily="34" charset="0"/>
              </a:rPr>
              <a:t> предоставленных ИЖК</a:t>
            </a:r>
            <a:endParaRPr lang="ru-RU">
              <a:solidFill>
                <a:sysClr val="windowText" lastClr="000000"/>
              </a:solidFill>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ru-RU"/>
        </a:p>
      </c:txPr>
    </c:title>
    <c:autoTitleDeleted val="0"/>
    <c:plotArea>
      <c:layout/>
      <c:barChart>
        <c:barDir val="bar"/>
        <c:grouping val="stacked"/>
        <c:varyColors val="0"/>
        <c:ser>
          <c:idx val="0"/>
          <c:order val="0"/>
          <c:spPr>
            <a:solidFill>
              <a:schemeClr val="accent4"/>
            </a:solidFill>
            <a:ln>
              <a:solidFill>
                <a:schemeClr val="accent4"/>
              </a:solidFill>
            </a:ln>
            <a:effectLst/>
          </c:spPr>
          <c:invertIfNegative val="0"/>
          <c:cat>
            <c:strRef>
              <c:f>'4.12'!$A$5:$A$14</c:f>
              <c:strCache>
                <c:ptCount val="10"/>
                <c:pt idx="0">
                  <c:v>Новосибирская область</c:v>
                </c:pt>
                <c:pt idx="1">
                  <c:v>Ростовская область</c:v>
                </c:pt>
                <c:pt idx="2">
                  <c:v>Свердловская область</c:v>
                </c:pt>
                <c:pt idx="3">
                  <c:v>Республика Башкортостан</c:v>
                </c:pt>
                <c:pt idx="4">
                  <c:v>Республика Татарстан</c:v>
                </c:pt>
                <c:pt idx="5">
                  <c:v>Тюменская область</c:v>
                </c:pt>
                <c:pt idx="6">
                  <c:v>Краснодарский край</c:v>
                </c:pt>
                <c:pt idx="7">
                  <c:v>г. Санкт-Петербург</c:v>
                </c:pt>
                <c:pt idx="8">
                  <c:v>Московская область</c:v>
                </c:pt>
                <c:pt idx="9">
                  <c:v>г. Москва</c:v>
                </c:pt>
              </c:strCache>
            </c:strRef>
          </c:cat>
          <c:val>
            <c:numRef>
              <c:f>'4.12'!$B$5:$B$14</c:f>
              <c:numCache>
                <c:formatCode>#,##0</c:formatCode>
                <c:ptCount val="10"/>
                <c:pt idx="0">
                  <c:v>187.85</c:v>
                </c:pt>
                <c:pt idx="1">
                  <c:v>200.42</c:v>
                </c:pt>
                <c:pt idx="2">
                  <c:v>256.24</c:v>
                </c:pt>
                <c:pt idx="3">
                  <c:v>267.56</c:v>
                </c:pt>
                <c:pt idx="4">
                  <c:v>280.39999999999998</c:v>
                </c:pt>
                <c:pt idx="5">
                  <c:v>351.88</c:v>
                </c:pt>
                <c:pt idx="6">
                  <c:v>353.51</c:v>
                </c:pt>
                <c:pt idx="7">
                  <c:v>397.67</c:v>
                </c:pt>
                <c:pt idx="8">
                  <c:v>580.91999999999996</c:v>
                </c:pt>
                <c:pt idx="9">
                  <c:v>935</c:v>
                </c:pt>
              </c:numCache>
            </c:numRef>
          </c:val>
        </c:ser>
        <c:dLbls>
          <c:showLegendKey val="0"/>
          <c:showVal val="0"/>
          <c:showCatName val="0"/>
          <c:showSerName val="0"/>
          <c:showPercent val="0"/>
          <c:showBubbleSize val="0"/>
        </c:dLbls>
        <c:gapWidth val="150"/>
        <c:overlap val="100"/>
        <c:axId val="976213104"/>
        <c:axId val="976213496"/>
      </c:barChart>
      <c:catAx>
        <c:axId val="9762131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976213496"/>
        <c:crosses val="autoZero"/>
        <c:auto val="1"/>
        <c:lblAlgn val="ctr"/>
        <c:lblOffset val="100"/>
        <c:noMultiLvlLbl val="0"/>
      </c:catAx>
      <c:valAx>
        <c:axId val="97621349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9762131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ru-RU">
                <a:solidFill>
                  <a:sysClr val="windowText" lastClr="000000"/>
                </a:solidFill>
                <a:latin typeface="Arial" panose="020B0604020202020204" pitchFamily="34" charset="0"/>
                <a:cs typeface="Arial" panose="020B0604020202020204" pitchFamily="34" charset="0"/>
              </a:rPr>
              <a:t>Объем </a:t>
            </a:r>
            <a:r>
              <a:rPr lang="ru-RU" sz="1400" b="0" i="0" u="none" strike="noStrike" baseline="0">
                <a:solidFill>
                  <a:sysClr val="windowText" lastClr="000000"/>
                </a:solidFill>
                <a:effectLst/>
                <a:latin typeface="Arial" panose="020B0604020202020204" pitchFamily="34" charset="0"/>
                <a:cs typeface="Arial" panose="020B0604020202020204" pitchFamily="34" charset="0"/>
              </a:rPr>
              <a:t>предоставленных </a:t>
            </a:r>
            <a:r>
              <a:rPr lang="ru-RU" baseline="0">
                <a:solidFill>
                  <a:sysClr val="windowText" lastClr="000000"/>
                </a:solidFill>
                <a:latin typeface="Arial" panose="020B0604020202020204" pitchFamily="34" charset="0"/>
                <a:cs typeface="Arial" panose="020B0604020202020204" pitchFamily="34" charset="0"/>
              </a:rPr>
              <a:t>ИЖК по ДДУ</a:t>
            </a:r>
            <a:endParaRPr lang="ru-RU">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27617473471401544"/>
          <c:y val="3.00732793466662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ru-RU"/>
        </a:p>
      </c:txPr>
    </c:title>
    <c:autoTitleDeleted val="0"/>
    <c:plotArea>
      <c:layout/>
      <c:barChart>
        <c:barDir val="bar"/>
        <c:grouping val="stacked"/>
        <c:varyColors val="0"/>
        <c:ser>
          <c:idx val="0"/>
          <c:order val="0"/>
          <c:spPr>
            <a:solidFill>
              <a:schemeClr val="accent2"/>
            </a:solidFill>
            <a:ln>
              <a:noFill/>
            </a:ln>
            <a:effectLst/>
          </c:spPr>
          <c:invertIfNegative val="0"/>
          <c:cat>
            <c:strRef>
              <c:f>'4.12'!$A$17:$A$26</c:f>
              <c:strCache>
                <c:ptCount val="10"/>
                <c:pt idx="0">
                  <c:v>Новосибирская область</c:v>
                </c:pt>
                <c:pt idx="1">
                  <c:v>Ростовская область</c:v>
                </c:pt>
                <c:pt idx="2">
                  <c:v>Республика Башкортостан</c:v>
                </c:pt>
                <c:pt idx="3">
                  <c:v>Республика Татарстан </c:v>
                </c:pt>
                <c:pt idx="4">
                  <c:v>Свердловская область</c:v>
                </c:pt>
                <c:pt idx="5">
                  <c:v>Тюменская область</c:v>
                </c:pt>
                <c:pt idx="6">
                  <c:v>Краснодарский край</c:v>
                </c:pt>
                <c:pt idx="7">
                  <c:v>г. Санкт-Петербург</c:v>
                </c:pt>
                <c:pt idx="8">
                  <c:v>Московская область</c:v>
                </c:pt>
                <c:pt idx="9">
                  <c:v>г. Москва</c:v>
                </c:pt>
              </c:strCache>
            </c:strRef>
          </c:cat>
          <c:val>
            <c:numRef>
              <c:f>'4.12'!$B$17:$B$26</c:f>
              <c:numCache>
                <c:formatCode>#,##0</c:formatCode>
                <c:ptCount val="10"/>
                <c:pt idx="0">
                  <c:v>89.88</c:v>
                </c:pt>
                <c:pt idx="1">
                  <c:v>93.05</c:v>
                </c:pt>
                <c:pt idx="2">
                  <c:v>107.26</c:v>
                </c:pt>
                <c:pt idx="3">
                  <c:v>107.44</c:v>
                </c:pt>
                <c:pt idx="4">
                  <c:v>126.67</c:v>
                </c:pt>
                <c:pt idx="5">
                  <c:v>156.22</c:v>
                </c:pt>
                <c:pt idx="6">
                  <c:v>189.11</c:v>
                </c:pt>
                <c:pt idx="7">
                  <c:v>194.43</c:v>
                </c:pt>
                <c:pt idx="8">
                  <c:v>251.25</c:v>
                </c:pt>
                <c:pt idx="9">
                  <c:v>468.76</c:v>
                </c:pt>
              </c:numCache>
            </c:numRef>
          </c:val>
        </c:ser>
        <c:dLbls>
          <c:showLegendKey val="0"/>
          <c:showVal val="0"/>
          <c:showCatName val="0"/>
          <c:showSerName val="0"/>
          <c:showPercent val="0"/>
          <c:showBubbleSize val="0"/>
        </c:dLbls>
        <c:gapWidth val="150"/>
        <c:overlap val="100"/>
        <c:axId val="976206048"/>
        <c:axId val="976216240"/>
      </c:barChart>
      <c:catAx>
        <c:axId val="976206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976216240"/>
        <c:crosses val="autoZero"/>
        <c:auto val="1"/>
        <c:lblAlgn val="ctr"/>
        <c:lblOffset val="100"/>
        <c:noMultiLvlLbl val="0"/>
      </c:catAx>
      <c:valAx>
        <c:axId val="97621624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9762060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ru-RU" sz="1400">
                <a:solidFill>
                  <a:sysClr val="windowText" lastClr="000000"/>
                </a:solidFill>
                <a:latin typeface="Arial" panose="020B0604020202020204" pitchFamily="34" charset="0"/>
                <a:cs typeface="Arial" panose="020B0604020202020204" pitchFamily="34" charset="0"/>
              </a:rPr>
              <a:t>Задолженность по</a:t>
            </a:r>
            <a:r>
              <a:rPr lang="ru-RU" sz="1400" baseline="0">
                <a:solidFill>
                  <a:sysClr val="windowText" lastClr="000000"/>
                </a:solidFill>
                <a:latin typeface="Arial" panose="020B0604020202020204" pitchFamily="34" charset="0"/>
                <a:cs typeface="Arial" panose="020B0604020202020204" pitchFamily="34" charset="0"/>
              </a:rPr>
              <a:t> ИЖК</a:t>
            </a:r>
            <a:r>
              <a:rPr lang="en-US" sz="1400" baseline="0">
                <a:solidFill>
                  <a:sysClr val="windowText" lastClr="000000"/>
                </a:solidFill>
                <a:latin typeface="Arial" panose="020B0604020202020204" pitchFamily="34" charset="0"/>
                <a:cs typeface="Arial" panose="020B0604020202020204" pitchFamily="34" charset="0"/>
              </a:rPr>
              <a:t> </a:t>
            </a:r>
            <a:r>
              <a:rPr lang="ru-RU" sz="1400" baseline="0">
                <a:solidFill>
                  <a:sysClr val="windowText" lastClr="000000"/>
                </a:solidFill>
                <a:latin typeface="Arial" panose="020B0604020202020204" pitchFamily="34" charset="0"/>
                <a:cs typeface="Arial" panose="020B0604020202020204" pitchFamily="34" charset="0"/>
              </a:rPr>
              <a:t>на конец года</a:t>
            </a:r>
            <a:endParaRPr lang="ru-RU" sz="1400">
              <a:solidFill>
                <a:sysClr val="windowText" lastClr="000000"/>
              </a:solidFill>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ru-RU"/>
        </a:p>
      </c:txPr>
    </c:title>
    <c:autoTitleDeleted val="0"/>
    <c:plotArea>
      <c:layout/>
      <c:barChart>
        <c:barDir val="bar"/>
        <c:grouping val="stacked"/>
        <c:varyColors val="0"/>
        <c:ser>
          <c:idx val="0"/>
          <c:order val="0"/>
          <c:spPr>
            <a:solidFill>
              <a:schemeClr val="accent6"/>
            </a:solidFill>
            <a:ln>
              <a:noFill/>
            </a:ln>
            <a:effectLst/>
          </c:spPr>
          <c:invertIfNegative val="0"/>
          <c:cat>
            <c:strRef>
              <c:f>'4.12'!$A$29:$A$38</c:f>
              <c:strCache>
                <c:ptCount val="10"/>
                <c:pt idx="0">
                  <c:v>Ростовская область</c:v>
                </c:pt>
                <c:pt idx="1">
                  <c:v>Новосибирская область</c:v>
                </c:pt>
                <c:pt idx="2">
                  <c:v>Республика Башкортостан</c:v>
                </c:pt>
                <c:pt idx="3">
                  <c:v>Свердловская область</c:v>
                </c:pt>
                <c:pt idx="4">
                  <c:v>Республика Татарстан</c:v>
                </c:pt>
                <c:pt idx="5">
                  <c:v>Краснодарский край</c:v>
                </c:pt>
                <c:pt idx="6">
                  <c:v>Тюменская область</c:v>
                </c:pt>
                <c:pt idx="7">
                  <c:v>г. Санкт-Петербург</c:v>
                </c:pt>
                <c:pt idx="8">
                  <c:v>Московская область</c:v>
                </c:pt>
                <c:pt idx="9">
                  <c:v>г. Москва</c:v>
                </c:pt>
              </c:strCache>
            </c:strRef>
          </c:cat>
          <c:val>
            <c:numRef>
              <c:f>'4.12'!$B$29:$B$38</c:f>
              <c:numCache>
                <c:formatCode>#,##0</c:formatCode>
                <c:ptCount val="10"/>
                <c:pt idx="0">
                  <c:v>424.25</c:v>
                </c:pt>
                <c:pt idx="1">
                  <c:v>437.93</c:v>
                </c:pt>
                <c:pt idx="2">
                  <c:v>544.71</c:v>
                </c:pt>
                <c:pt idx="3">
                  <c:v>563.65</c:v>
                </c:pt>
                <c:pt idx="4">
                  <c:v>588.52</c:v>
                </c:pt>
                <c:pt idx="5">
                  <c:v>728.7</c:v>
                </c:pt>
                <c:pt idx="6">
                  <c:v>822.56</c:v>
                </c:pt>
                <c:pt idx="7">
                  <c:v>1108.24</c:v>
                </c:pt>
                <c:pt idx="8">
                  <c:v>1503.52</c:v>
                </c:pt>
                <c:pt idx="9">
                  <c:v>2384.92</c:v>
                </c:pt>
              </c:numCache>
            </c:numRef>
          </c:val>
        </c:ser>
        <c:dLbls>
          <c:showLegendKey val="0"/>
          <c:showVal val="0"/>
          <c:showCatName val="0"/>
          <c:showSerName val="0"/>
          <c:showPercent val="0"/>
          <c:showBubbleSize val="0"/>
        </c:dLbls>
        <c:gapWidth val="150"/>
        <c:overlap val="100"/>
        <c:axId val="976213888"/>
        <c:axId val="976216632"/>
      </c:barChart>
      <c:catAx>
        <c:axId val="9762138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976216632"/>
        <c:crosses val="autoZero"/>
        <c:auto val="1"/>
        <c:lblAlgn val="ctr"/>
        <c:lblOffset val="100"/>
        <c:noMultiLvlLbl val="0"/>
      </c:catAx>
      <c:valAx>
        <c:axId val="97621663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9762138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ru-RU" sz="1400">
                <a:solidFill>
                  <a:sysClr val="windowText" lastClr="000000"/>
                </a:solidFill>
                <a:latin typeface="Arial" panose="020B0604020202020204" pitchFamily="34" charset="0"/>
                <a:cs typeface="Arial" panose="020B0604020202020204" pitchFamily="34" charset="0"/>
              </a:rPr>
              <a:t>Задолженность по</a:t>
            </a:r>
            <a:r>
              <a:rPr lang="ru-RU" sz="1400" baseline="0">
                <a:solidFill>
                  <a:sysClr val="windowText" lastClr="000000"/>
                </a:solidFill>
                <a:latin typeface="Arial" panose="020B0604020202020204" pitchFamily="34" charset="0"/>
                <a:cs typeface="Arial" panose="020B0604020202020204" pitchFamily="34" charset="0"/>
              </a:rPr>
              <a:t> ИЖК по ДДУ на конец года</a:t>
            </a:r>
            <a:endParaRPr lang="ru-RU" sz="1400">
              <a:solidFill>
                <a:sysClr val="windowText" lastClr="000000"/>
              </a:solidFill>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ru-RU"/>
        </a:p>
      </c:txPr>
    </c:title>
    <c:autoTitleDeleted val="0"/>
    <c:plotArea>
      <c:layout/>
      <c:barChart>
        <c:barDir val="bar"/>
        <c:grouping val="stacked"/>
        <c:varyColors val="0"/>
        <c:ser>
          <c:idx val="0"/>
          <c:order val="0"/>
          <c:spPr>
            <a:solidFill>
              <a:schemeClr val="accent6">
                <a:lumMod val="75000"/>
              </a:schemeClr>
            </a:solidFill>
            <a:ln>
              <a:noFill/>
            </a:ln>
            <a:effectLst/>
          </c:spPr>
          <c:invertIfNegative val="0"/>
          <c:cat>
            <c:strRef>
              <c:f>'4.12'!$A$41:$A$50</c:f>
              <c:strCache>
                <c:ptCount val="10"/>
                <c:pt idx="0">
                  <c:v>Новосибирская область</c:v>
                </c:pt>
                <c:pt idx="1">
                  <c:v>Ростовская область</c:v>
                </c:pt>
                <c:pt idx="2">
                  <c:v>Республика Башкортостан</c:v>
                </c:pt>
                <c:pt idx="3">
                  <c:v>Республика Татарстан (Татарстан)</c:v>
                </c:pt>
                <c:pt idx="4">
                  <c:v>Свердловская область</c:v>
                </c:pt>
                <c:pt idx="5">
                  <c:v>Тюменская область</c:v>
                </c:pt>
                <c:pt idx="6">
                  <c:v>Краснодарский край</c:v>
                </c:pt>
                <c:pt idx="7">
                  <c:v>г. Санкт-Петербург</c:v>
                </c:pt>
                <c:pt idx="8">
                  <c:v>Московская область</c:v>
                </c:pt>
                <c:pt idx="9">
                  <c:v>г. Москва</c:v>
                </c:pt>
              </c:strCache>
            </c:strRef>
          </c:cat>
          <c:val>
            <c:numRef>
              <c:f>'4.12'!$B$41:$B$50</c:f>
              <c:numCache>
                <c:formatCode>#,##0</c:formatCode>
                <c:ptCount val="10"/>
                <c:pt idx="0">
                  <c:v>115.71</c:v>
                </c:pt>
                <c:pt idx="1">
                  <c:v>121.68</c:v>
                </c:pt>
                <c:pt idx="2">
                  <c:v>138.26</c:v>
                </c:pt>
                <c:pt idx="3">
                  <c:v>142.62</c:v>
                </c:pt>
                <c:pt idx="4">
                  <c:v>166.17</c:v>
                </c:pt>
                <c:pt idx="5">
                  <c:v>213.59</c:v>
                </c:pt>
                <c:pt idx="6">
                  <c:v>252.39</c:v>
                </c:pt>
                <c:pt idx="7">
                  <c:v>341.55</c:v>
                </c:pt>
                <c:pt idx="8">
                  <c:v>423.05</c:v>
                </c:pt>
                <c:pt idx="9">
                  <c:v>827.07</c:v>
                </c:pt>
              </c:numCache>
            </c:numRef>
          </c:val>
        </c:ser>
        <c:dLbls>
          <c:showLegendKey val="0"/>
          <c:showVal val="0"/>
          <c:showCatName val="0"/>
          <c:showSerName val="0"/>
          <c:showPercent val="0"/>
          <c:showBubbleSize val="0"/>
        </c:dLbls>
        <c:gapWidth val="150"/>
        <c:overlap val="100"/>
        <c:axId val="976204480"/>
        <c:axId val="976214280"/>
      </c:barChart>
      <c:catAx>
        <c:axId val="9762044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976214280"/>
        <c:crosses val="autoZero"/>
        <c:auto val="1"/>
        <c:lblAlgn val="ctr"/>
        <c:lblOffset val="100"/>
        <c:noMultiLvlLbl val="0"/>
      </c:catAx>
      <c:valAx>
        <c:axId val="97621428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ru-RU"/>
          </a:p>
        </c:txPr>
        <c:crossAx val="97620448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lumMod val="50000"/>
                  </a:schemeClr>
                </a:solidFill>
                <a:latin typeface="Arial" panose="020B0604020202020204" pitchFamily="34" charset="0"/>
                <a:ea typeface="+mn-ea"/>
                <a:cs typeface="Arial" panose="020B0604020202020204" pitchFamily="34" charset="0"/>
              </a:defRPr>
            </a:pPr>
            <a:r>
              <a:rPr lang="ru-RU" b="1">
                <a:solidFill>
                  <a:schemeClr val="bg1">
                    <a:lumMod val="65000"/>
                  </a:schemeClr>
                </a:solidFill>
                <a:latin typeface="Arial" panose="020B0604020202020204" pitchFamily="34" charset="0"/>
                <a:cs typeface="Arial" panose="020B0604020202020204" pitchFamily="34" charset="0"/>
              </a:rPr>
              <a:t>а)</a:t>
            </a:r>
            <a:r>
              <a:rPr lang="ru-RU" b="1" baseline="0">
                <a:solidFill>
                  <a:schemeClr val="bg1">
                    <a:lumMod val="65000"/>
                  </a:schemeClr>
                </a:solidFill>
                <a:latin typeface="Arial" panose="020B0604020202020204" pitchFamily="34" charset="0"/>
                <a:cs typeface="Arial" panose="020B0604020202020204" pitchFamily="34" charset="0"/>
              </a:rPr>
              <a:t> Динамика среднего размера ИЖК и ИЖК по ДДУ, млн руб.</a:t>
            </a:r>
            <a:endParaRPr lang="ru-RU" b="1">
              <a:solidFill>
                <a:schemeClr val="bg1">
                  <a:lumMod val="65000"/>
                </a:schemeClr>
              </a:solidFill>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lumMod val="50000"/>
                </a:schemeClr>
              </a:solidFill>
              <a:latin typeface="Arial" panose="020B0604020202020204" pitchFamily="34" charset="0"/>
              <a:ea typeface="+mn-ea"/>
              <a:cs typeface="Arial" panose="020B0604020202020204" pitchFamily="34" charset="0"/>
            </a:defRPr>
          </a:pPr>
          <a:endParaRPr lang="ru-RU"/>
        </a:p>
      </c:txPr>
    </c:title>
    <c:autoTitleDeleted val="0"/>
    <c:plotArea>
      <c:layout>
        <c:manualLayout>
          <c:layoutTarget val="inner"/>
          <c:xMode val="edge"/>
          <c:yMode val="edge"/>
          <c:x val="4.7972234341909697E-2"/>
          <c:y val="6.9038860579607619E-2"/>
          <c:w val="0.94993208991562417"/>
          <c:h val="0.71735277026352662"/>
        </c:manualLayout>
      </c:layout>
      <c:barChart>
        <c:barDir val="col"/>
        <c:grouping val="stacked"/>
        <c:varyColors val="0"/>
        <c:ser>
          <c:idx val="2"/>
          <c:order val="2"/>
          <c:tx>
            <c:v>1</c:v>
          </c:tx>
          <c:spPr>
            <a:noFill/>
            <a:ln>
              <a:noFill/>
            </a:ln>
            <a:effectLst/>
          </c:spPr>
          <c:invertIfNegative val="0"/>
          <c:cat>
            <c:strRef>
              <c:f>'4.13'!$A$5:$A$24</c:f>
              <c:strCache>
                <c:ptCount val="20"/>
                <c:pt idx="0">
                  <c:v>1к19</c:v>
                </c:pt>
                <c:pt idx="1">
                  <c:v>2к19</c:v>
                </c:pt>
                <c:pt idx="2">
                  <c:v>3к19</c:v>
                </c:pt>
                <c:pt idx="3">
                  <c:v>4к19</c:v>
                </c:pt>
                <c:pt idx="4">
                  <c:v>1к20</c:v>
                </c:pt>
                <c:pt idx="5">
                  <c:v>2к20</c:v>
                </c:pt>
                <c:pt idx="6">
                  <c:v>3к20</c:v>
                </c:pt>
                <c:pt idx="7">
                  <c:v>4к20</c:v>
                </c:pt>
                <c:pt idx="8">
                  <c:v>1к21</c:v>
                </c:pt>
                <c:pt idx="9">
                  <c:v>2к21</c:v>
                </c:pt>
                <c:pt idx="10">
                  <c:v>3к21</c:v>
                </c:pt>
                <c:pt idx="11">
                  <c:v>4к21</c:v>
                </c:pt>
                <c:pt idx="12">
                  <c:v>1к22</c:v>
                </c:pt>
                <c:pt idx="13">
                  <c:v>2к22</c:v>
                </c:pt>
                <c:pt idx="14">
                  <c:v>3к22</c:v>
                </c:pt>
                <c:pt idx="15">
                  <c:v>4к22</c:v>
                </c:pt>
                <c:pt idx="16">
                  <c:v>1к23</c:v>
                </c:pt>
                <c:pt idx="17">
                  <c:v>2к23</c:v>
                </c:pt>
                <c:pt idx="18">
                  <c:v>3к23</c:v>
                </c:pt>
                <c:pt idx="19">
                  <c:v>4к23</c:v>
                </c:pt>
              </c:strCache>
            </c:strRef>
          </c:cat>
          <c:val>
            <c:numRef>
              <c:f>'4.13'!$G$5:$G$24</c:f>
              <c:numCache>
                <c:formatCode>0.0</c:formatCode>
                <c:ptCount val="20"/>
                <c:pt idx="0">
                  <c:v>2.1748007680420902</c:v>
                </c:pt>
                <c:pt idx="1">
                  <c:v>2.21100527631233</c:v>
                </c:pt>
                <c:pt idx="2">
                  <c:v>2.2129920991598602</c:v>
                </c:pt>
                <c:pt idx="3">
                  <c:v>2.3184526036878101</c:v>
                </c:pt>
                <c:pt idx="4">
                  <c:v>2.44609190780319</c:v>
                </c:pt>
                <c:pt idx="5">
                  <c:v>2.3091088603916399</c:v>
                </c:pt>
                <c:pt idx="6">
                  <c:v>2.5088851511984398</c:v>
                </c:pt>
                <c:pt idx="7">
                  <c:v>2.6094780388888101</c:v>
                </c:pt>
                <c:pt idx="8">
                  <c:v>2.7834179679995699</c:v>
                </c:pt>
                <c:pt idx="9">
                  <c:v>2.9495914957162599</c:v>
                </c:pt>
                <c:pt idx="10">
                  <c:v>2.9327373143431599</c:v>
                </c:pt>
                <c:pt idx="11">
                  <c:v>3.2288665485989099</c:v>
                </c:pt>
                <c:pt idx="12">
                  <c:v>3.3682032392397798</c:v>
                </c:pt>
                <c:pt idx="13">
                  <c:v>3.66383009748745</c:v>
                </c:pt>
                <c:pt idx="14">
                  <c:v>3.7634655341810599</c:v>
                </c:pt>
                <c:pt idx="15">
                  <c:v>3.7371220936659002</c:v>
                </c:pt>
                <c:pt idx="16">
                  <c:v>3.68045273756807</c:v>
                </c:pt>
                <c:pt idx="17">
                  <c:v>3.7029055261880002</c:v>
                </c:pt>
                <c:pt idx="18">
                  <c:v>3.9216052375460002</c:v>
                </c:pt>
                <c:pt idx="19">
                  <c:v>3.8882534427991202</c:v>
                </c:pt>
              </c:numCache>
            </c:numRef>
          </c:val>
        </c:ser>
        <c:ser>
          <c:idx val="3"/>
          <c:order val="3"/>
          <c:tx>
            <c:v>2</c:v>
          </c:tx>
          <c:spPr>
            <a:solidFill>
              <a:schemeClr val="accent2">
                <a:lumMod val="40000"/>
                <a:lumOff val="60000"/>
              </a:schemeClr>
            </a:solidFill>
            <a:ln>
              <a:noFill/>
            </a:ln>
            <a:effectLst/>
          </c:spPr>
          <c:invertIfNegative val="0"/>
          <c:dLbls>
            <c:dLbl>
              <c:idx val="0"/>
              <c:layout/>
              <c:tx>
                <c:rich>
                  <a:bodyPr/>
                  <a:lstStyle/>
                  <a:p>
                    <a:fld id="{D1B02EC3-0656-4098-B7D2-0085067F654D}" type="CELLRANGE">
                      <a:rPr lang="en-US"/>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1"/>
              <c:layout/>
              <c:tx>
                <c:rich>
                  <a:bodyPr/>
                  <a:lstStyle/>
                  <a:p>
                    <a:fld id="{49EE60CB-073D-4ACB-8621-3D82C28B6204}"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101E6C28-5C45-492D-9F4F-A3E0075107D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36521D2B-8A55-4BE3-BB69-35C59B03769B}"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276F5C10-9907-437A-B7B7-AEE91FB8B73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7D434FEC-24BF-4CC6-87DE-FB7210C98D8D}"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6"/>
              <c:layout/>
              <c:tx>
                <c:rich>
                  <a:bodyPr/>
                  <a:lstStyle/>
                  <a:p>
                    <a:fld id="{A18EDF52-B442-4B20-AC3E-DB97C7597E88}"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7"/>
              <c:layout/>
              <c:tx>
                <c:rich>
                  <a:bodyPr/>
                  <a:lstStyle/>
                  <a:p>
                    <a:fld id="{5C29707B-6DA5-46CB-B8CC-CC1672F2B3A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8"/>
              <c:layout/>
              <c:tx>
                <c:rich>
                  <a:bodyPr/>
                  <a:lstStyle/>
                  <a:p>
                    <a:fld id="{370CFC55-09B5-40D9-9019-B27C6819DDD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9"/>
              <c:layout/>
              <c:tx>
                <c:rich>
                  <a:bodyPr/>
                  <a:lstStyle/>
                  <a:p>
                    <a:fld id="{14BF1B59-D11C-4562-823E-2D3CE3545B5C}"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0"/>
              <c:layout/>
              <c:tx>
                <c:rich>
                  <a:bodyPr/>
                  <a:lstStyle/>
                  <a:p>
                    <a:fld id="{858033A2-695C-4F30-8772-F73C8410B4F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1"/>
              <c:layout/>
              <c:tx>
                <c:rich>
                  <a:bodyPr/>
                  <a:lstStyle/>
                  <a:p>
                    <a:fld id="{FF582CA7-0989-4B65-99F4-73216241286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2"/>
              <c:layout/>
              <c:tx>
                <c:rich>
                  <a:bodyPr/>
                  <a:lstStyle/>
                  <a:p>
                    <a:fld id="{68EC350E-0995-4404-A3DE-4B3D6A68C273}"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3"/>
              <c:layout/>
              <c:tx>
                <c:rich>
                  <a:bodyPr/>
                  <a:lstStyle/>
                  <a:p>
                    <a:fld id="{DA7E636D-44FC-4CC6-B37F-F15271CA5A7C}"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4"/>
              <c:layout/>
              <c:tx>
                <c:rich>
                  <a:bodyPr/>
                  <a:lstStyle/>
                  <a:p>
                    <a:fld id="{2BBBC8B0-DBD8-4F4C-B532-6A658E44003F}"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5"/>
              <c:layout/>
              <c:tx>
                <c:rich>
                  <a:bodyPr/>
                  <a:lstStyle/>
                  <a:p>
                    <a:fld id="{49BCAD01-D457-473F-9FD6-367C4E06A733}"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6"/>
              <c:layout/>
              <c:tx>
                <c:rich>
                  <a:bodyPr/>
                  <a:lstStyle/>
                  <a:p>
                    <a:fld id="{77FB848C-DBE0-44FE-AAE2-5F0EABA3FFDE}"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7"/>
              <c:layout/>
              <c:tx>
                <c:rich>
                  <a:bodyPr/>
                  <a:lstStyle/>
                  <a:p>
                    <a:fld id="{1F92D912-E993-4513-B98B-8292180C8292}"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8"/>
              <c:layout/>
              <c:tx>
                <c:rich>
                  <a:bodyPr/>
                  <a:lstStyle/>
                  <a:p>
                    <a:fld id="{1C77294D-6F40-470D-A329-85FCD5A1772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9"/>
              <c:layout/>
              <c:tx>
                <c:rich>
                  <a:bodyPr/>
                  <a:lstStyle/>
                  <a:p>
                    <a:fld id="{AEBCC270-DBD0-425C-AE7E-AB96EF0825A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'4.13'!$A$5:$A$24</c:f>
              <c:strCache>
                <c:ptCount val="20"/>
                <c:pt idx="0">
                  <c:v>1к19</c:v>
                </c:pt>
                <c:pt idx="1">
                  <c:v>2к19</c:v>
                </c:pt>
                <c:pt idx="2">
                  <c:v>3к19</c:v>
                </c:pt>
                <c:pt idx="3">
                  <c:v>4к19</c:v>
                </c:pt>
                <c:pt idx="4">
                  <c:v>1к20</c:v>
                </c:pt>
                <c:pt idx="5">
                  <c:v>2к20</c:v>
                </c:pt>
                <c:pt idx="6">
                  <c:v>3к20</c:v>
                </c:pt>
                <c:pt idx="7">
                  <c:v>4к20</c:v>
                </c:pt>
                <c:pt idx="8">
                  <c:v>1к21</c:v>
                </c:pt>
                <c:pt idx="9">
                  <c:v>2к21</c:v>
                </c:pt>
                <c:pt idx="10">
                  <c:v>3к21</c:v>
                </c:pt>
                <c:pt idx="11">
                  <c:v>4к21</c:v>
                </c:pt>
                <c:pt idx="12">
                  <c:v>1к22</c:v>
                </c:pt>
                <c:pt idx="13">
                  <c:v>2к22</c:v>
                </c:pt>
                <c:pt idx="14">
                  <c:v>3к22</c:v>
                </c:pt>
                <c:pt idx="15">
                  <c:v>4к22</c:v>
                </c:pt>
                <c:pt idx="16">
                  <c:v>1к23</c:v>
                </c:pt>
                <c:pt idx="17">
                  <c:v>2к23</c:v>
                </c:pt>
                <c:pt idx="18">
                  <c:v>3к23</c:v>
                </c:pt>
                <c:pt idx="19">
                  <c:v>4к23</c:v>
                </c:pt>
              </c:strCache>
            </c:strRef>
          </c:cat>
          <c:val>
            <c:numRef>
              <c:f>'4.13'!$F$5:$F$24</c:f>
              <c:numCache>
                <c:formatCode>0.0</c:formatCode>
                <c:ptCount val="20"/>
                <c:pt idx="0">
                  <c:v>0.39490845795790985</c:v>
                </c:pt>
                <c:pt idx="1">
                  <c:v>0.46233357068767011</c:v>
                </c:pt>
                <c:pt idx="2">
                  <c:v>0.51128596284013961</c:v>
                </c:pt>
                <c:pt idx="3">
                  <c:v>0.55033958931218985</c:v>
                </c:pt>
                <c:pt idx="4">
                  <c:v>0.63653375019681002</c:v>
                </c:pt>
                <c:pt idx="5">
                  <c:v>0.44766684460836004</c:v>
                </c:pt>
                <c:pt idx="6">
                  <c:v>0.59696778580156007</c:v>
                </c:pt>
                <c:pt idx="7">
                  <c:v>0.68533349311119007</c:v>
                </c:pt>
                <c:pt idx="8">
                  <c:v>0.89884182200042995</c:v>
                </c:pt>
                <c:pt idx="9">
                  <c:v>1.0020409872837401</c:v>
                </c:pt>
                <c:pt idx="10">
                  <c:v>1.0179498076568403</c:v>
                </c:pt>
                <c:pt idx="11">
                  <c:v>0.92810186440109055</c:v>
                </c:pt>
                <c:pt idx="12">
                  <c:v>0.64382993976022052</c:v>
                </c:pt>
                <c:pt idx="13">
                  <c:v>1.7271443625125498</c:v>
                </c:pt>
                <c:pt idx="14">
                  <c:v>2.1443625128189399</c:v>
                </c:pt>
                <c:pt idx="15">
                  <c:v>1.5989889193340998</c:v>
                </c:pt>
                <c:pt idx="16">
                  <c:v>1.3149153581242996</c:v>
                </c:pt>
                <c:pt idx="17">
                  <c:v>1.1452151093375802</c:v>
                </c:pt>
                <c:pt idx="18">
                  <c:v>0.99031953031080011</c:v>
                </c:pt>
                <c:pt idx="19">
                  <c:v>1.0570259570062901</c:v>
                </c:pt>
              </c:numCache>
            </c:numRef>
          </c:val>
          <c:extLst>
            <c:ext xmlns:c15="http://schemas.microsoft.com/office/drawing/2012/chart" uri="{02D57815-91ED-43cb-92C2-25804820EDAC}">
              <c15:datalabelsRange>
                <c15:f>'4.13'!$I$5:$I$24</c15:f>
                <c15:dlblRangeCache>
                  <c:ptCount val="20"/>
                  <c:pt idx="0">
                    <c:v>18%</c:v>
                  </c:pt>
                  <c:pt idx="1">
                    <c:v>21%</c:v>
                  </c:pt>
                  <c:pt idx="2">
                    <c:v>23%</c:v>
                  </c:pt>
                  <c:pt idx="3">
                    <c:v>24%</c:v>
                  </c:pt>
                  <c:pt idx="4">
                    <c:v>26%</c:v>
                  </c:pt>
                  <c:pt idx="5">
                    <c:v>19%</c:v>
                  </c:pt>
                  <c:pt idx="6">
                    <c:v>24%</c:v>
                  </c:pt>
                  <c:pt idx="7">
                    <c:v>26%</c:v>
                  </c:pt>
                  <c:pt idx="8">
                    <c:v>32%</c:v>
                  </c:pt>
                  <c:pt idx="9">
                    <c:v>34%</c:v>
                  </c:pt>
                  <c:pt idx="10">
                    <c:v>35%</c:v>
                  </c:pt>
                  <c:pt idx="11">
                    <c:v>29%</c:v>
                  </c:pt>
                  <c:pt idx="12">
                    <c:v>19%</c:v>
                  </c:pt>
                  <c:pt idx="13">
                    <c:v>47%</c:v>
                  </c:pt>
                  <c:pt idx="14">
                    <c:v>57%</c:v>
                  </c:pt>
                  <c:pt idx="15">
                    <c:v>43%</c:v>
                  </c:pt>
                  <c:pt idx="16">
                    <c:v>36%</c:v>
                  </c:pt>
                  <c:pt idx="17">
                    <c:v>31%</c:v>
                  </c:pt>
                  <c:pt idx="18">
                    <c:v>25%</c:v>
                  </c:pt>
                  <c:pt idx="19">
                    <c:v>27%</c:v>
                  </c:pt>
                </c15:dlblRangeCache>
              </c15:datalabelsRange>
            </c:ext>
          </c:extLst>
        </c:ser>
        <c:dLbls>
          <c:showLegendKey val="0"/>
          <c:showVal val="0"/>
          <c:showCatName val="0"/>
          <c:showSerName val="0"/>
          <c:showPercent val="0"/>
          <c:showBubbleSize val="0"/>
        </c:dLbls>
        <c:gapWidth val="150"/>
        <c:overlap val="100"/>
        <c:axId val="976205656"/>
        <c:axId val="976206440"/>
      </c:barChart>
      <c:lineChart>
        <c:grouping val="standard"/>
        <c:varyColors val="0"/>
        <c:ser>
          <c:idx val="0"/>
          <c:order val="0"/>
          <c:tx>
            <c:strRef>
              <c:f>'4.13'!$D$4</c:f>
              <c:strCache>
                <c:ptCount val="1"/>
                <c:pt idx="0">
                  <c:v>Средний размер ИЖК</c:v>
                </c:pt>
              </c:strCache>
            </c:strRef>
          </c:tx>
          <c:spPr>
            <a:ln w="28575" cap="rnd">
              <a:solidFill>
                <a:srgbClr val="FF0000"/>
              </a:solidFill>
              <a:round/>
            </a:ln>
            <a:effectLst/>
          </c:spPr>
          <c:marker>
            <c:symbol val="none"/>
          </c:marker>
          <c:dLbls>
            <c:dLbl>
              <c:idx val="0"/>
              <c:layout>
                <c:manualLayout>
                  <c:x val="-1.2480002515654063E-2"/>
                  <c:y val="1.959428263518403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dLblPos val="b"/>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2.2186671138940635E-2"/>
                  <c:y val="2.339940132802782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9"/>
              <c:layout>
                <c:manualLayout>
                  <c:x val="-1.3866669461837833E-2"/>
                  <c:y val="1.9594282635184156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rgbClr val="FF0000"/>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'4.13'!$A$5:$A$24</c:f>
              <c:strCache>
                <c:ptCount val="20"/>
                <c:pt idx="0">
                  <c:v>1к19</c:v>
                </c:pt>
                <c:pt idx="1">
                  <c:v>2к19</c:v>
                </c:pt>
                <c:pt idx="2">
                  <c:v>3к19</c:v>
                </c:pt>
                <c:pt idx="3">
                  <c:v>4к19</c:v>
                </c:pt>
                <c:pt idx="4">
                  <c:v>1к20</c:v>
                </c:pt>
                <c:pt idx="5">
                  <c:v>2к20</c:v>
                </c:pt>
                <c:pt idx="6">
                  <c:v>3к20</c:v>
                </c:pt>
                <c:pt idx="7">
                  <c:v>4к20</c:v>
                </c:pt>
                <c:pt idx="8">
                  <c:v>1к21</c:v>
                </c:pt>
                <c:pt idx="9">
                  <c:v>2к21</c:v>
                </c:pt>
                <c:pt idx="10">
                  <c:v>3к21</c:v>
                </c:pt>
                <c:pt idx="11">
                  <c:v>4к21</c:v>
                </c:pt>
                <c:pt idx="12">
                  <c:v>1к22</c:v>
                </c:pt>
                <c:pt idx="13">
                  <c:v>2к22</c:v>
                </c:pt>
                <c:pt idx="14">
                  <c:v>3к22</c:v>
                </c:pt>
                <c:pt idx="15">
                  <c:v>4к22</c:v>
                </c:pt>
                <c:pt idx="16">
                  <c:v>1к23</c:v>
                </c:pt>
                <c:pt idx="17">
                  <c:v>2к23</c:v>
                </c:pt>
                <c:pt idx="18">
                  <c:v>3к23</c:v>
                </c:pt>
                <c:pt idx="19">
                  <c:v>4к23</c:v>
                </c:pt>
              </c:strCache>
            </c:strRef>
          </c:cat>
          <c:val>
            <c:numRef>
              <c:f>'4.13'!$D$5:$D$24</c:f>
              <c:numCache>
                <c:formatCode>0.0</c:formatCode>
                <c:ptCount val="20"/>
                <c:pt idx="0">
                  <c:v>2.1748007680420902</c:v>
                </c:pt>
                <c:pt idx="1">
                  <c:v>2.21100527631233</c:v>
                </c:pt>
                <c:pt idx="2">
                  <c:v>2.2129920991598602</c:v>
                </c:pt>
                <c:pt idx="3">
                  <c:v>2.3184526036878101</c:v>
                </c:pt>
                <c:pt idx="4">
                  <c:v>2.44609190780319</c:v>
                </c:pt>
                <c:pt idx="5">
                  <c:v>2.3091088603916399</c:v>
                </c:pt>
                <c:pt idx="6">
                  <c:v>2.5088851511984398</c:v>
                </c:pt>
                <c:pt idx="7">
                  <c:v>2.6094780388888101</c:v>
                </c:pt>
                <c:pt idx="8">
                  <c:v>2.7834179679995699</c:v>
                </c:pt>
                <c:pt idx="9">
                  <c:v>2.9495914957162599</c:v>
                </c:pt>
                <c:pt idx="10">
                  <c:v>2.9327373143431599</c:v>
                </c:pt>
                <c:pt idx="11">
                  <c:v>3.2288665485989099</c:v>
                </c:pt>
                <c:pt idx="12">
                  <c:v>3.3682032392397798</c:v>
                </c:pt>
                <c:pt idx="13">
                  <c:v>3.66383009748745</c:v>
                </c:pt>
                <c:pt idx="14">
                  <c:v>3.7634655341810599</c:v>
                </c:pt>
                <c:pt idx="15">
                  <c:v>3.7371220936659002</c:v>
                </c:pt>
                <c:pt idx="16">
                  <c:v>3.68045273756807</c:v>
                </c:pt>
                <c:pt idx="17">
                  <c:v>3.7029055261880002</c:v>
                </c:pt>
                <c:pt idx="18">
                  <c:v>3.9216052375460002</c:v>
                </c:pt>
                <c:pt idx="19">
                  <c:v>3.8882534427991202</c:v>
                </c:pt>
              </c:numCache>
            </c:numRef>
          </c:val>
          <c:smooth val="0"/>
        </c:ser>
        <c:ser>
          <c:idx val="1"/>
          <c:order val="1"/>
          <c:tx>
            <c:strRef>
              <c:f>'4.13'!$E$4</c:f>
              <c:strCache>
                <c:ptCount val="1"/>
                <c:pt idx="0">
                  <c:v>Средний размер ИЖК по ДДУ</c:v>
                </c:pt>
              </c:strCache>
            </c:strRef>
          </c:tx>
          <c:spPr>
            <a:ln w="28575" cap="rnd">
              <a:solidFill>
                <a:srgbClr val="7030A0"/>
              </a:solidFill>
              <a:round/>
            </a:ln>
            <a:effectLst/>
          </c:spPr>
          <c:marker>
            <c:symbol val="none"/>
          </c:marker>
          <c:dLbls>
            <c:dLbl>
              <c:idx val="0"/>
              <c:layout/>
              <c:dLblPos val="t"/>
              <c:showLegendKey val="0"/>
              <c:showVal val="1"/>
              <c:showCatName val="0"/>
              <c:showSerName val="0"/>
              <c:showPercent val="0"/>
              <c:showBubbleSize val="0"/>
              <c:extLst>
                <c:ext xmlns:c15="http://schemas.microsoft.com/office/drawing/2012/chart" uri="{CE6537A1-D6FC-4f65-9D91-7224C49458BB}">
                  <c15:layout/>
                </c:ext>
              </c:extLst>
            </c:dLbl>
            <c:dLbl>
              <c:idx val="8"/>
              <c:layout/>
              <c:dLblPos val="t"/>
              <c:showLegendKey val="0"/>
              <c:showVal val="1"/>
              <c:showCatName val="0"/>
              <c:showSerName val="0"/>
              <c:showPercent val="0"/>
              <c:showBubbleSize val="0"/>
              <c:extLst>
                <c:ext xmlns:c15="http://schemas.microsoft.com/office/drawing/2012/chart" uri="{CE6537A1-D6FC-4f65-9D91-7224C49458BB}">
                  <c15:layout/>
                </c:ext>
              </c:extLst>
            </c:dLbl>
            <c:dLbl>
              <c:idx val="9"/>
              <c:layout/>
              <c:dLblPos val="t"/>
              <c:showLegendKey val="0"/>
              <c:showVal val="1"/>
              <c:showCatName val="0"/>
              <c:showSerName val="0"/>
              <c:showPercent val="0"/>
              <c:showBubbleSize val="0"/>
              <c:extLst>
                <c:ext xmlns:c15="http://schemas.microsoft.com/office/drawing/2012/chart" uri="{CE6537A1-D6FC-4f65-9D91-7224C49458BB}">
                  <c15:layout/>
                </c:ext>
              </c:extLst>
            </c:dLbl>
            <c:dLbl>
              <c:idx val="14"/>
              <c:layout/>
              <c:dLblPos val="t"/>
              <c:showLegendKey val="0"/>
              <c:showVal val="1"/>
              <c:showCatName val="0"/>
              <c:showSerName val="0"/>
              <c:showPercent val="0"/>
              <c:showBubbleSize val="0"/>
              <c:extLst>
                <c:ext xmlns:c15="http://schemas.microsoft.com/office/drawing/2012/chart" uri="{CE6537A1-D6FC-4f65-9D91-7224C49458BB}">
                  <c15:layout/>
                </c:ext>
              </c:extLst>
            </c:dLbl>
            <c:dLbl>
              <c:idx val="18"/>
              <c:layout/>
              <c:dLblPos val="t"/>
              <c:showLegendKey val="0"/>
              <c:showVal val="1"/>
              <c:showCatName val="0"/>
              <c:showSerName val="0"/>
              <c:showPercent val="0"/>
              <c:showBubbleSize val="0"/>
              <c:extLst>
                <c:ext xmlns:c15="http://schemas.microsoft.com/office/drawing/2012/chart" uri="{CE6537A1-D6FC-4f65-9D91-7224C49458BB}">
                  <c15:layout/>
                </c:ext>
              </c:extLst>
            </c:dLbl>
            <c:dLbl>
              <c:idx val="19"/>
              <c:layout/>
              <c:dLblPos val="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rgbClr val="7030A0"/>
                    </a:solidFill>
                    <a:latin typeface="Arial" panose="020B0604020202020204" pitchFamily="34" charset="0"/>
                    <a:ea typeface="+mn-ea"/>
                    <a:cs typeface="Arial" panose="020B0604020202020204" pitchFamily="34" charset="0"/>
                  </a:defRPr>
                </a:pPr>
                <a:endParaRPr lang="ru-RU"/>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'4.13'!$A$5:$A$24</c:f>
              <c:strCache>
                <c:ptCount val="20"/>
                <c:pt idx="0">
                  <c:v>1к19</c:v>
                </c:pt>
                <c:pt idx="1">
                  <c:v>2к19</c:v>
                </c:pt>
                <c:pt idx="2">
                  <c:v>3к19</c:v>
                </c:pt>
                <c:pt idx="3">
                  <c:v>4к19</c:v>
                </c:pt>
                <c:pt idx="4">
                  <c:v>1к20</c:v>
                </c:pt>
                <c:pt idx="5">
                  <c:v>2к20</c:v>
                </c:pt>
                <c:pt idx="6">
                  <c:v>3к20</c:v>
                </c:pt>
                <c:pt idx="7">
                  <c:v>4к20</c:v>
                </c:pt>
                <c:pt idx="8">
                  <c:v>1к21</c:v>
                </c:pt>
                <c:pt idx="9">
                  <c:v>2к21</c:v>
                </c:pt>
                <c:pt idx="10">
                  <c:v>3к21</c:v>
                </c:pt>
                <c:pt idx="11">
                  <c:v>4к21</c:v>
                </c:pt>
                <c:pt idx="12">
                  <c:v>1к22</c:v>
                </c:pt>
                <c:pt idx="13">
                  <c:v>2к22</c:v>
                </c:pt>
                <c:pt idx="14">
                  <c:v>3к22</c:v>
                </c:pt>
                <c:pt idx="15">
                  <c:v>4к22</c:v>
                </c:pt>
                <c:pt idx="16">
                  <c:v>1к23</c:v>
                </c:pt>
                <c:pt idx="17">
                  <c:v>2к23</c:v>
                </c:pt>
                <c:pt idx="18">
                  <c:v>3к23</c:v>
                </c:pt>
                <c:pt idx="19">
                  <c:v>4к23</c:v>
                </c:pt>
              </c:strCache>
            </c:strRef>
          </c:cat>
          <c:val>
            <c:numRef>
              <c:f>'4.13'!$E$5:$E$24</c:f>
              <c:numCache>
                <c:formatCode>0.0</c:formatCode>
                <c:ptCount val="20"/>
                <c:pt idx="0">
                  <c:v>2.5697092260000001</c:v>
                </c:pt>
                <c:pt idx="1">
                  <c:v>2.6733388470000001</c:v>
                </c:pt>
                <c:pt idx="2">
                  <c:v>2.7242780619999998</c:v>
                </c:pt>
                <c:pt idx="3">
                  <c:v>2.868792193</c:v>
                </c:pt>
                <c:pt idx="4">
                  <c:v>3.082625658</c:v>
                </c:pt>
                <c:pt idx="5">
                  <c:v>2.7567757049999999</c:v>
                </c:pt>
                <c:pt idx="6">
                  <c:v>3.1058529369999999</c:v>
                </c:pt>
                <c:pt idx="7">
                  <c:v>3.2948115320000002</c:v>
                </c:pt>
                <c:pt idx="8">
                  <c:v>3.6822597899999998</c:v>
                </c:pt>
                <c:pt idx="9">
                  <c:v>3.951632483</c:v>
                </c:pt>
                <c:pt idx="10">
                  <c:v>3.9506871220000002</c:v>
                </c:pt>
                <c:pt idx="11">
                  <c:v>4.1569684130000004</c:v>
                </c:pt>
                <c:pt idx="12">
                  <c:v>4.0120331790000003</c:v>
                </c:pt>
                <c:pt idx="13">
                  <c:v>5.3909744599999998</c:v>
                </c:pt>
                <c:pt idx="14">
                  <c:v>5.9078280469999997</c:v>
                </c:pt>
                <c:pt idx="15">
                  <c:v>5.336111013</c:v>
                </c:pt>
                <c:pt idx="16">
                  <c:v>4.9953680956923696</c:v>
                </c:pt>
                <c:pt idx="17">
                  <c:v>4.8481206355255804</c:v>
                </c:pt>
                <c:pt idx="18">
                  <c:v>4.9119247678568003</c:v>
                </c:pt>
                <c:pt idx="19">
                  <c:v>4.9452793998054103</c:v>
                </c:pt>
              </c:numCache>
            </c:numRef>
          </c:val>
          <c:smooth val="0"/>
        </c:ser>
        <c:dLbls>
          <c:showLegendKey val="0"/>
          <c:showVal val="0"/>
          <c:showCatName val="0"/>
          <c:showSerName val="0"/>
          <c:showPercent val="0"/>
          <c:showBubbleSize val="0"/>
        </c:dLbls>
        <c:marker val="1"/>
        <c:smooth val="0"/>
        <c:axId val="976205656"/>
        <c:axId val="976206440"/>
      </c:lineChart>
      <c:catAx>
        <c:axId val="976205656"/>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976206440"/>
        <c:crosses val="autoZero"/>
        <c:auto val="1"/>
        <c:lblAlgn val="ctr"/>
        <c:lblOffset val="100"/>
        <c:noMultiLvlLbl val="0"/>
      </c:catAx>
      <c:valAx>
        <c:axId val="9762064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976205656"/>
        <c:crosses val="autoZero"/>
        <c:crossBetween val="between"/>
      </c:valAx>
      <c:spPr>
        <a:noFill/>
        <a:ln>
          <a:noFill/>
        </a:ln>
        <a:effectLst/>
      </c:spPr>
    </c:plotArea>
    <c:legend>
      <c:legendPos val="b"/>
      <c:legendEntry>
        <c:idx val="0"/>
        <c:delete val="1"/>
      </c:legendEntry>
      <c:legendEntry>
        <c:idx val="1"/>
        <c:delete val="1"/>
      </c:legendEntry>
      <c:layout>
        <c:manualLayout>
          <c:xMode val="edge"/>
          <c:yMode val="edge"/>
          <c:x val="4.7928559792423595E-2"/>
          <c:y val="0.84460589584764489"/>
          <c:w val="0.94019622101593137"/>
          <c:h val="4.7625549658842206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lumMod val="65000"/>
                  </a:schemeClr>
                </a:solidFill>
                <a:latin typeface="Arial" panose="020B0604020202020204" pitchFamily="34" charset="0"/>
                <a:ea typeface="+mn-ea"/>
                <a:cs typeface="Arial" panose="020B0604020202020204" pitchFamily="34" charset="0"/>
              </a:defRPr>
            </a:pPr>
            <a:r>
              <a:rPr lang="ru-RU" sz="1400" b="1" i="0" baseline="0">
                <a:solidFill>
                  <a:schemeClr val="bg1">
                    <a:lumMod val="65000"/>
                  </a:schemeClr>
                </a:solidFill>
                <a:effectLst/>
                <a:latin typeface="Arial" panose="020B0604020202020204" pitchFamily="34" charset="0"/>
                <a:cs typeface="Arial" panose="020B0604020202020204" pitchFamily="34" charset="0"/>
              </a:rPr>
              <a:t>б) Динамика стоимости квадратного метра жилья на первичном и вторичном рынке, руб.</a:t>
            </a:r>
            <a:endParaRPr lang="ru-RU" sz="1400">
              <a:solidFill>
                <a:schemeClr val="bg1">
                  <a:lumMod val="65000"/>
                </a:schemeClr>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bg1">
                  <a:lumMod val="65000"/>
                </a:schemeClr>
              </a:solidFill>
              <a:latin typeface="Arial" panose="020B0604020202020204" pitchFamily="34" charset="0"/>
              <a:ea typeface="+mn-ea"/>
              <a:cs typeface="Arial" panose="020B0604020202020204" pitchFamily="34" charset="0"/>
            </a:defRPr>
          </a:pPr>
          <a:endParaRPr lang="ru-RU"/>
        </a:p>
      </c:txPr>
    </c:title>
    <c:autoTitleDeleted val="0"/>
    <c:plotArea>
      <c:layout>
        <c:manualLayout>
          <c:layoutTarget val="inner"/>
          <c:xMode val="edge"/>
          <c:yMode val="edge"/>
          <c:x val="7.7551940872274627E-2"/>
          <c:y val="9.7915512410082506E-2"/>
          <c:w val="0.89997411956759765"/>
          <c:h val="0.71970900234404889"/>
        </c:manualLayout>
      </c:layout>
      <c:barChart>
        <c:barDir val="col"/>
        <c:grouping val="stacked"/>
        <c:varyColors val="0"/>
        <c:ser>
          <c:idx val="2"/>
          <c:order val="2"/>
          <c:spPr>
            <a:noFill/>
            <a:ln>
              <a:noFill/>
            </a:ln>
            <a:effectLst/>
          </c:spPr>
          <c:invertIfNegative val="0"/>
          <c:cat>
            <c:strRef>
              <c:f>'4.13'!$A$5:$A$24</c:f>
              <c:strCache>
                <c:ptCount val="20"/>
                <c:pt idx="0">
                  <c:v>1к19</c:v>
                </c:pt>
                <c:pt idx="1">
                  <c:v>2к19</c:v>
                </c:pt>
                <c:pt idx="2">
                  <c:v>3к19</c:v>
                </c:pt>
                <c:pt idx="3">
                  <c:v>4к19</c:v>
                </c:pt>
                <c:pt idx="4">
                  <c:v>1к20</c:v>
                </c:pt>
                <c:pt idx="5">
                  <c:v>2к20</c:v>
                </c:pt>
                <c:pt idx="6">
                  <c:v>3к20</c:v>
                </c:pt>
                <c:pt idx="7">
                  <c:v>4к20</c:v>
                </c:pt>
                <c:pt idx="8">
                  <c:v>1к21</c:v>
                </c:pt>
                <c:pt idx="9">
                  <c:v>2к21</c:v>
                </c:pt>
                <c:pt idx="10">
                  <c:v>3к21</c:v>
                </c:pt>
                <c:pt idx="11">
                  <c:v>4к21</c:v>
                </c:pt>
                <c:pt idx="12">
                  <c:v>1к22</c:v>
                </c:pt>
                <c:pt idx="13">
                  <c:v>2к22</c:v>
                </c:pt>
                <c:pt idx="14">
                  <c:v>3к22</c:v>
                </c:pt>
                <c:pt idx="15">
                  <c:v>4к22</c:v>
                </c:pt>
                <c:pt idx="16">
                  <c:v>1к23</c:v>
                </c:pt>
                <c:pt idx="17">
                  <c:v>2к23</c:v>
                </c:pt>
                <c:pt idx="18">
                  <c:v>3к23</c:v>
                </c:pt>
                <c:pt idx="19">
                  <c:v>4к23</c:v>
                </c:pt>
              </c:strCache>
            </c:strRef>
          </c:cat>
          <c:val>
            <c:numRef>
              <c:f>'4.13'!$C$5:$C$24</c:f>
              <c:numCache>
                <c:formatCode>#,##0</c:formatCode>
                <c:ptCount val="20"/>
                <c:pt idx="0">
                  <c:v>57006.73</c:v>
                </c:pt>
                <c:pt idx="1">
                  <c:v>57276.7</c:v>
                </c:pt>
                <c:pt idx="2">
                  <c:v>58315.44</c:v>
                </c:pt>
                <c:pt idx="3">
                  <c:v>58527.519999999997</c:v>
                </c:pt>
                <c:pt idx="4">
                  <c:v>61067.46</c:v>
                </c:pt>
                <c:pt idx="5">
                  <c:v>61903.26</c:v>
                </c:pt>
                <c:pt idx="6">
                  <c:v>63916.54</c:v>
                </c:pt>
                <c:pt idx="7">
                  <c:v>66711.56</c:v>
                </c:pt>
                <c:pt idx="8">
                  <c:v>67826</c:v>
                </c:pt>
                <c:pt idx="9">
                  <c:v>70790</c:v>
                </c:pt>
                <c:pt idx="10">
                  <c:v>73225</c:v>
                </c:pt>
                <c:pt idx="11">
                  <c:v>76686</c:v>
                </c:pt>
                <c:pt idx="12">
                  <c:v>89867.64</c:v>
                </c:pt>
                <c:pt idx="13">
                  <c:v>91637.43</c:v>
                </c:pt>
                <c:pt idx="14">
                  <c:v>92892.27</c:v>
                </c:pt>
                <c:pt idx="15">
                  <c:v>94362.82</c:v>
                </c:pt>
                <c:pt idx="16">
                  <c:v>90891.5</c:v>
                </c:pt>
                <c:pt idx="17">
                  <c:v>92363</c:v>
                </c:pt>
                <c:pt idx="18">
                  <c:v>94526.47</c:v>
                </c:pt>
                <c:pt idx="19">
                  <c:v>97418</c:v>
                </c:pt>
              </c:numCache>
            </c:numRef>
          </c:val>
        </c:ser>
        <c:ser>
          <c:idx val="3"/>
          <c:order val="3"/>
          <c:spPr>
            <a:solidFill>
              <a:schemeClr val="accent4">
                <a:lumMod val="40000"/>
                <a:lumOff val="60000"/>
              </a:schemeClr>
            </a:solidFill>
            <a:ln>
              <a:noFill/>
            </a:ln>
            <a:effectLst/>
          </c:spPr>
          <c:invertIfNegative val="0"/>
          <c:dLbls>
            <c:dLbl>
              <c:idx val="0"/>
              <c:layout/>
              <c:tx>
                <c:rich>
                  <a:bodyPr/>
                  <a:lstStyle/>
                  <a:p>
                    <a:fld id="{B04D4AA3-B20D-4C59-97C5-FFE5E3256A5B}" type="CELLRANGE">
                      <a:rPr lang="en-US"/>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1"/>
              <c:layout/>
              <c:tx>
                <c:rich>
                  <a:bodyPr/>
                  <a:lstStyle/>
                  <a:p>
                    <a:fld id="{1A82F67C-2253-4ECA-86C4-7E381EE4FD29}"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3D71BFF4-0244-493D-961E-27A30F41F47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94103787-469B-4B51-8EC2-81B6F4095ECC}"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0ED76313-ADBA-4E05-A6ED-BC8657BFEE3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22963204-816F-4982-9E26-A0DB6270B11D}"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6"/>
              <c:layout/>
              <c:tx>
                <c:rich>
                  <a:bodyPr/>
                  <a:lstStyle/>
                  <a:p>
                    <a:fld id="{3A392139-211C-4BCE-870A-1BEE7D40FE9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7"/>
              <c:layout/>
              <c:tx>
                <c:rich>
                  <a:bodyPr/>
                  <a:lstStyle/>
                  <a:p>
                    <a:fld id="{0ACECEC6-BD74-47BC-8379-912FF32AF710}"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8"/>
              <c:layout/>
              <c:tx>
                <c:rich>
                  <a:bodyPr/>
                  <a:lstStyle/>
                  <a:p>
                    <a:fld id="{F03BBE2E-6C4B-44AB-BEAD-B13AC34F4E3F}"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9"/>
              <c:layout/>
              <c:tx>
                <c:rich>
                  <a:bodyPr/>
                  <a:lstStyle/>
                  <a:p>
                    <a:fld id="{121AA2CA-0481-40C4-8472-C825992FB758}"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0"/>
              <c:layout/>
              <c:tx>
                <c:rich>
                  <a:bodyPr/>
                  <a:lstStyle/>
                  <a:p>
                    <a:fld id="{7E06E807-0665-4A93-B34F-B56F29DD6093}"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1"/>
              <c:layout/>
              <c:tx>
                <c:rich>
                  <a:bodyPr/>
                  <a:lstStyle/>
                  <a:p>
                    <a:fld id="{0ECFA6EF-6CFF-45DE-A475-74D44804E777}"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2"/>
              <c:layout/>
              <c:tx>
                <c:rich>
                  <a:bodyPr/>
                  <a:lstStyle/>
                  <a:p>
                    <a:fld id="{2C5FA0D3-9314-4A51-9B17-6EE1D40AB3DE}"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3"/>
              <c:layout/>
              <c:tx>
                <c:rich>
                  <a:bodyPr/>
                  <a:lstStyle/>
                  <a:p>
                    <a:fld id="{55FA3FB0-B526-45ED-9A36-2E114C6F2383}"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4"/>
              <c:layout/>
              <c:tx>
                <c:rich>
                  <a:bodyPr/>
                  <a:lstStyle/>
                  <a:p>
                    <a:fld id="{AB34BD6D-26F1-4A6D-9B60-388ECA03E65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5"/>
              <c:layout/>
              <c:tx>
                <c:rich>
                  <a:bodyPr/>
                  <a:lstStyle/>
                  <a:p>
                    <a:fld id="{C31A2852-8A9F-4919-BADE-62B25C159A9D}"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6"/>
              <c:layout/>
              <c:tx>
                <c:rich>
                  <a:bodyPr/>
                  <a:lstStyle/>
                  <a:p>
                    <a:fld id="{DDDA5834-82C0-48EE-B531-AF819C3EBF7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7"/>
              <c:layout/>
              <c:tx>
                <c:rich>
                  <a:bodyPr/>
                  <a:lstStyle/>
                  <a:p>
                    <a:fld id="{E3CC107E-E9F1-452E-8684-DD6B62A0A5C7}"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8"/>
              <c:layout/>
              <c:tx>
                <c:rich>
                  <a:bodyPr/>
                  <a:lstStyle/>
                  <a:p>
                    <a:fld id="{E6AEA71C-AA0C-4C49-8837-D4071CA3225D}"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9"/>
              <c:layout/>
              <c:tx>
                <c:rich>
                  <a:bodyPr/>
                  <a:lstStyle/>
                  <a:p>
                    <a:fld id="{E5C183C1-767F-4FF3-8273-7FCB897F17D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cat>
            <c:strRef>
              <c:f>'4.13'!$A$5:$A$24</c:f>
              <c:strCache>
                <c:ptCount val="20"/>
                <c:pt idx="0">
                  <c:v>1к19</c:v>
                </c:pt>
                <c:pt idx="1">
                  <c:v>2к19</c:v>
                </c:pt>
                <c:pt idx="2">
                  <c:v>3к19</c:v>
                </c:pt>
                <c:pt idx="3">
                  <c:v>4к19</c:v>
                </c:pt>
                <c:pt idx="4">
                  <c:v>1к20</c:v>
                </c:pt>
                <c:pt idx="5">
                  <c:v>2к20</c:v>
                </c:pt>
                <c:pt idx="6">
                  <c:v>3к20</c:v>
                </c:pt>
                <c:pt idx="7">
                  <c:v>4к20</c:v>
                </c:pt>
                <c:pt idx="8">
                  <c:v>1к21</c:v>
                </c:pt>
                <c:pt idx="9">
                  <c:v>2к21</c:v>
                </c:pt>
                <c:pt idx="10">
                  <c:v>3к21</c:v>
                </c:pt>
                <c:pt idx="11">
                  <c:v>4к21</c:v>
                </c:pt>
                <c:pt idx="12">
                  <c:v>1к22</c:v>
                </c:pt>
                <c:pt idx="13">
                  <c:v>2к22</c:v>
                </c:pt>
                <c:pt idx="14">
                  <c:v>3к22</c:v>
                </c:pt>
                <c:pt idx="15">
                  <c:v>4к22</c:v>
                </c:pt>
                <c:pt idx="16">
                  <c:v>1к23</c:v>
                </c:pt>
                <c:pt idx="17">
                  <c:v>2к23</c:v>
                </c:pt>
                <c:pt idx="18">
                  <c:v>3к23</c:v>
                </c:pt>
                <c:pt idx="19">
                  <c:v>4к23</c:v>
                </c:pt>
              </c:strCache>
            </c:strRef>
          </c:cat>
          <c:val>
            <c:numRef>
              <c:f>'4.13'!$H$5:$H$24</c:f>
              <c:numCache>
                <c:formatCode>#,##0</c:formatCode>
                <c:ptCount val="20"/>
                <c:pt idx="0">
                  <c:v>3698.4099999999962</c:v>
                </c:pt>
                <c:pt idx="1">
                  <c:v>4341.5500000000029</c:v>
                </c:pt>
                <c:pt idx="2">
                  <c:v>4576.5</c:v>
                </c:pt>
                <c:pt idx="3">
                  <c:v>5531.9700000000012</c:v>
                </c:pt>
                <c:pt idx="4">
                  <c:v>10435.780000000006</c:v>
                </c:pt>
                <c:pt idx="5">
                  <c:v>11534.79</c:v>
                </c:pt>
                <c:pt idx="6">
                  <c:v>12250.68</c:v>
                </c:pt>
                <c:pt idx="7">
                  <c:v>12291.869999999995</c:v>
                </c:pt>
                <c:pt idx="8">
                  <c:v>15351</c:v>
                </c:pt>
                <c:pt idx="9">
                  <c:v>18218</c:v>
                </c:pt>
                <c:pt idx="10">
                  <c:v>20312</c:v>
                </c:pt>
                <c:pt idx="11">
                  <c:v>22223</c:v>
                </c:pt>
                <c:pt idx="12">
                  <c:v>19329.919999999998</c:v>
                </c:pt>
                <c:pt idx="13">
                  <c:v>24641.420000000013</c:v>
                </c:pt>
                <c:pt idx="14">
                  <c:v>28422.86</c:v>
                </c:pt>
                <c:pt idx="15">
                  <c:v>27980.059999999998</c:v>
                </c:pt>
                <c:pt idx="16">
                  <c:v>36337.429999999993</c:v>
                </c:pt>
                <c:pt idx="17">
                  <c:v>36466</c:v>
                </c:pt>
                <c:pt idx="18">
                  <c:v>39571.660000000003</c:v>
                </c:pt>
                <c:pt idx="19">
                  <c:v>42953</c:v>
                </c:pt>
              </c:numCache>
            </c:numRef>
          </c:val>
          <c:extLst>
            <c:ext xmlns:c15="http://schemas.microsoft.com/office/drawing/2012/chart" uri="{02D57815-91ED-43cb-92C2-25804820EDAC}">
              <c15:datalabelsRange>
                <c15:f>'4.13'!$J$5:$J$24</c15:f>
                <c15:dlblRangeCache>
                  <c:ptCount val="20"/>
                  <c:pt idx="0">
                    <c:v>6%</c:v>
                  </c:pt>
                  <c:pt idx="1">
                    <c:v>8%</c:v>
                  </c:pt>
                  <c:pt idx="2">
                    <c:v>8%</c:v>
                  </c:pt>
                  <c:pt idx="3">
                    <c:v>9%</c:v>
                  </c:pt>
                  <c:pt idx="4">
                    <c:v>17%</c:v>
                  </c:pt>
                  <c:pt idx="5">
                    <c:v>19%</c:v>
                  </c:pt>
                  <c:pt idx="6">
                    <c:v>19%</c:v>
                  </c:pt>
                  <c:pt idx="7">
                    <c:v>18%</c:v>
                  </c:pt>
                  <c:pt idx="8">
                    <c:v>23%</c:v>
                  </c:pt>
                  <c:pt idx="9">
                    <c:v>26%</c:v>
                  </c:pt>
                  <c:pt idx="10">
                    <c:v>28%</c:v>
                  </c:pt>
                  <c:pt idx="11">
                    <c:v>29%</c:v>
                  </c:pt>
                  <c:pt idx="12">
                    <c:v>22%</c:v>
                  </c:pt>
                  <c:pt idx="13">
                    <c:v>27%</c:v>
                  </c:pt>
                  <c:pt idx="14">
                    <c:v>31%</c:v>
                  </c:pt>
                  <c:pt idx="15">
                    <c:v>30%</c:v>
                  </c:pt>
                  <c:pt idx="16">
                    <c:v>40%</c:v>
                  </c:pt>
                  <c:pt idx="17">
                    <c:v>39%</c:v>
                  </c:pt>
                  <c:pt idx="18">
                    <c:v>42%</c:v>
                  </c:pt>
                  <c:pt idx="19">
                    <c:v>44%</c:v>
                  </c:pt>
                </c15:dlblRangeCache>
              </c15:datalabelsRange>
            </c:ext>
          </c:extLst>
        </c:ser>
        <c:dLbls>
          <c:showLegendKey val="0"/>
          <c:showVal val="0"/>
          <c:showCatName val="0"/>
          <c:showSerName val="0"/>
          <c:showPercent val="0"/>
          <c:showBubbleSize val="0"/>
        </c:dLbls>
        <c:gapWidth val="150"/>
        <c:overlap val="100"/>
        <c:axId val="976206832"/>
        <c:axId val="976209184"/>
      </c:barChart>
      <c:lineChart>
        <c:grouping val="standard"/>
        <c:varyColors val="0"/>
        <c:ser>
          <c:idx val="0"/>
          <c:order val="0"/>
          <c:tx>
            <c:strRef>
              <c:f>'4.13'!$C$4</c:f>
              <c:strCache>
                <c:ptCount val="1"/>
                <c:pt idx="0">
                  <c:v>Вторичный рынок жилья</c:v>
                </c:pt>
              </c:strCache>
            </c:strRef>
          </c:tx>
          <c:spPr>
            <a:ln w="28575" cap="rnd">
              <a:solidFill>
                <a:schemeClr val="accent4"/>
              </a:solidFill>
              <a:round/>
            </a:ln>
            <a:effectLst/>
          </c:spPr>
          <c:marker>
            <c:symbol val="none"/>
          </c:marker>
          <c:dLbls>
            <c:dLbl>
              <c:idx val="0"/>
              <c:layout>
                <c:manualLayout>
                  <c:x val="-2.6687813413142393E-2"/>
                  <c:y val="2.160938478173141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1.9664704620210288E-2"/>
                  <c:y val="1.662260367825491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6"/>
              <c:layout>
                <c:manualLayout>
                  <c:x val="-1.9664704620210083E-2"/>
                  <c:y val="1.828486404608047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9"/>
              <c:layout>
                <c:manualLayout>
                  <c:x val="-8.4277305515186498E-3"/>
                  <c:y val="1.9947124413905972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accent2"/>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'4.13'!$A$5:$A$24</c:f>
              <c:strCache>
                <c:ptCount val="20"/>
                <c:pt idx="0">
                  <c:v>1к19</c:v>
                </c:pt>
                <c:pt idx="1">
                  <c:v>2к19</c:v>
                </c:pt>
                <c:pt idx="2">
                  <c:v>3к19</c:v>
                </c:pt>
                <c:pt idx="3">
                  <c:v>4к19</c:v>
                </c:pt>
                <c:pt idx="4">
                  <c:v>1к20</c:v>
                </c:pt>
                <c:pt idx="5">
                  <c:v>2к20</c:v>
                </c:pt>
                <c:pt idx="6">
                  <c:v>3к20</c:v>
                </c:pt>
                <c:pt idx="7">
                  <c:v>4к20</c:v>
                </c:pt>
                <c:pt idx="8">
                  <c:v>1к21</c:v>
                </c:pt>
                <c:pt idx="9">
                  <c:v>2к21</c:v>
                </c:pt>
                <c:pt idx="10">
                  <c:v>3к21</c:v>
                </c:pt>
                <c:pt idx="11">
                  <c:v>4к21</c:v>
                </c:pt>
                <c:pt idx="12">
                  <c:v>1к22</c:v>
                </c:pt>
                <c:pt idx="13">
                  <c:v>2к22</c:v>
                </c:pt>
                <c:pt idx="14">
                  <c:v>3к22</c:v>
                </c:pt>
                <c:pt idx="15">
                  <c:v>4к22</c:v>
                </c:pt>
                <c:pt idx="16">
                  <c:v>1к23</c:v>
                </c:pt>
                <c:pt idx="17">
                  <c:v>2к23</c:v>
                </c:pt>
                <c:pt idx="18">
                  <c:v>3к23</c:v>
                </c:pt>
                <c:pt idx="19">
                  <c:v>4к23</c:v>
                </c:pt>
              </c:strCache>
            </c:strRef>
          </c:cat>
          <c:val>
            <c:numRef>
              <c:f>'4.13'!$C$5:$C$24</c:f>
              <c:numCache>
                <c:formatCode>#,##0</c:formatCode>
                <c:ptCount val="20"/>
                <c:pt idx="0">
                  <c:v>57006.73</c:v>
                </c:pt>
                <c:pt idx="1">
                  <c:v>57276.7</c:v>
                </c:pt>
                <c:pt idx="2">
                  <c:v>58315.44</c:v>
                </c:pt>
                <c:pt idx="3">
                  <c:v>58527.519999999997</c:v>
                </c:pt>
                <c:pt idx="4">
                  <c:v>61067.46</c:v>
                </c:pt>
                <c:pt idx="5">
                  <c:v>61903.26</c:v>
                </c:pt>
                <c:pt idx="6">
                  <c:v>63916.54</c:v>
                </c:pt>
                <c:pt idx="7">
                  <c:v>66711.56</c:v>
                </c:pt>
                <c:pt idx="8">
                  <c:v>67826</c:v>
                </c:pt>
                <c:pt idx="9">
                  <c:v>70790</c:v>
                </c:pt>
                <c:pt idx="10">
                  <c:v>73225</c:v>
                </c:pt>
                <c:pt idx="11">
                  <c:v>76686</c:v>
                </c:pt>
                <c:pt idx="12">
                  <c:v>89867.64</c:v>
                </c:pt>
                <c:pt idx="13">
                  <c:v>91637.43</c:v>
                </c:pt>
                <c:pt idx="14">
                  <c:v>92892.27</c:v>
                </c:pt>
                <c:pt idx="15">
                  <c:v>94362.82</c:v>
                </c:pt>
                <c:pt idx="16">
                  <c:v>90891.5</c:v>
                </c:pt>
                <c:pt idx="17">
                  <c:v>92363</c:v>
                </c:pt>
                <c:pt idx="18">
                  <c:v>94526.47</c:v>
                </c:pt>
                <c:pt idx="19">
                  <c:v>97418</c:v>
                </c:pt>
              </c:numCache>
            </c:numRef>
          </c:val>
          <c:smooth val="0"/>
        </c:ser>
        <c:ser>
          <c:idx val="1"/>
          <c:order val="1"/>
          <c:tx>
            <c:strRef>
              <c:f>'4.13'!$B$4</c:f>
              <c:strCache>
                <c:ptCount val="1"/>
                <c:pt idx="0">
                  <c:v>Первичный рынок жилья</c:v>
                </c:pt>
              </c:strCache>
            </c:strRef>
          </c:tx>
          <c:spPr>
            <a:ln w="28575" cap="rnd">
              <a:solidFill>
                <a:schemeClr val="accent6"/>
              </a:solidFill>
              <a:round/>
            </a:ln>
            <a:effectLst/>
          </c:spPr>
          <c:marker>
            <c:symbol val="none"/>
          </c:marker>
          <c:dLbls>
            <c:dLbl>
              <c:idx val="0"/>
              <c:layout>
                <c:manualLayout>
                  <c:x val="-2.8092435171728835E-2"/>
                  <c:y val="-2.992068662085901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3.7924787481833977E-2"/>
                  <c:y val="-2.493390551738252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2.9497056930315277E-2"/>
                  <c:y val="-1.994712441390597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9"/>
              <c:layout>
                <c:manualLayout>
                  <c:x val="-1.5450839344450859E-2"/>
                  <c:y val="-1.8284864046080474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B050"/>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'4.13'!$A$5:$A$24</c:f>
              <c:strCache>
                <c:ptCount val="20"/>
                <c:pt idx="0">
                  <c:v>1к19</c:v>
                </c:pt>
                <c:pt idx="1">
                  <c:v>2к19</c:v>
                </c:pt>
                <c:pt idx="2">
                  <c:v>3к19</c:v>
                </c:pt>
                <c:pt idx="3">
                  <c:v>4к19</c:v>
                </c:pt>
                <c:pt idx="4">
                  <c:v>1к20</c:v>
                </c:pt>
                <c:pt idx="5">
                  <c:v>2к20</c:v>
                </c:pt>
                <c:pt idx="6">
                  <c:v>3к20</c:v>
                </c:pt>
                <c:pt idx="7">
                  <c:v>4к20</c:v>
                </c:pt>
                <c:pt idx="8">
                  <c:v>1к21</c:v>
                </c:pt>
                <c:pt idx="9">
                  <c:v>2к21</c:v>
                </c:pt>
                <c:pt idx="10">
                  <c:v>3к21</c:v>
                </c:pt>
                <c:pt idx="11">
                  <c:v>4к21</c:v>
                </c:pt>
                <c:pt idx="12">
                  <c:v>1к22</c:v>
                </c:pt>
                <c:pt idx="13">
                  <c:v>2к22</c:v>
                </c:pt>
                <c:pt idx="14">
                  <c:v>3к22</c:v>
                </c:pt>
                <c:pt idx="15">
                  <c:v>4к22</c:v>
                </c:pt>
                <c:pt idx="16">
                  <c:v>1к23</c:v>
                </c:pt>
                <c:pt idx="17">
                  <c:v>2к23</c:v>
                </c:pt>
                <c:pt idx="18">
                  <c:v>3к23</c:v>
                </c:pt>
                <c:pt idx="19">
                  <c:v>4к23</c:v>
                </c:pt>
              </c:strCache>
            </c:strRef>
          </c:cat>
          <c:val>
            <c:numRef>
              <c:f>'4.13'!$B$5:$B$24</c:f>
              <c:numCache>
                <c:formatCode>#,##0</c:formatCode>
                <c:ptCount val="20"/>
                <c:pt idx="0">
                  <c:v>60705.14</c:v>
                </c:pt>
                <c:pt idx="1">
                  <c:v>61618.25</c:v>
                </c:pt>
                <c:pt idx="2">
                  <c:v>62891.94</c:v>
                </c:pt>
                <c:pt idx="3">
                  <c:v>64059.49</c:v>
                </c:pt>
                <c:pt idx="4">
                  <c:v>71503.240000000005</c:v>
                </c:pt>
                <c:pt idx="5">
                  <c:v>73438.05</c:v>
                </c:pt>
                <c:pt idx="6">
                  <c:v>76167.22</c:v>
                </c:pt>
                <c:pt idx="7">
                  <c:v>79003.429999999993</c:v>
                </c:pt>
                <c:pt idx="8">
                  <c:v>83177</c:v>
                </c:pt>
                <c:pt idx="9">
                  <c:v>89008</c:v>
                </c:pt>
                <c:pt idx="10">
                  <c:v>93537</c:v>
                </c:pt>
                <c:pt idx="11">
                  <c:v>98909</c:v>
                </c:pt>
                <c:pt idx="12">
                  <c:v>109197.56</c:v>
                </c:pt>
                <c:pt idx="13">
                  <c:v>116278.85</c:v>
                </c:pt>
                <c:pt idx="14">
                  <c:v>121315.13</c:v>
                </c:pt>
                <c:pt idx="15">
                  <c:v>122342.88</c:v>
                </c:pt>
                <c:pt idx="16">
                  <c:v>127228.93</c:v>
                </c:pt>
                <c:pt idx="17">
                  <c:v>128829</c:v>
                </c:pt>
                <c:pt idx="18">
                  <c:v>134098.13</c:v>
                </c:pt>
                <c:pt idx="19">
                  <c:v>140371</c:v>
                </c:pt>
              </c:numCache>
            </c:numRef>
          </c:val>
          <c:smooth val="0"/>
        </c:ser>
        <c:dLbls>
          <c:showLegendKey val="0"/>
          <c:showVal val="0"/>
          <c:showCatName val="0"/>
          <c:showSerName val="0"/>
          <c:showPercent val="0"/>
          <c:showBubbleSize val="0"/>
        </c:dLbls>
        <c:marker val="1"/>
        <c:smooth val="0"/>
        <c:axId val="976206832"/>
        <c:axId val="976209184"/>
      </c:lineChart>
      <c:catAx>
        <c:axId val="976206832"/>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ru-RU"/>
          </a:p>
        </c:txPr>
        <c:crossAx val="976209184"/>
        <c:crosses val="autoZero"/>
        <c:auto val="1"/>
        <c:lblAlgn val="ctr"/>
        <c:lblOffset val="100"/>
        <c:noMultiLvlLbl val="0"/>
      </c:catAx>
      <c:valAx>
        <c:axId val="976209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976206832"/>
        <c:crosses val="autoZero"/>
        <c:crossBetween val="between"/>
      </c:valAx>
      <c:spPr>
        <a:noFill/>
        <a:ln>
          <a:noFill/>
        </a:ln>
        <a:effectLst/>
      </c:spPr>
    </c:plotArea>
    <c:legend>
      <c:legendPos val="b"/>
      <c:legendEntry>
        <c:idx val="0"/>
        <c:delete val="1"/>
      </c:legendEntry>
      <c:legendEntry>
        <c:idx val="1"/>
        <c:delete val="1"/>
      </c:legendEntry>
      <c:layout>
        <c:manualLayout>
          <c:xMode val="edge"/>
          <c:yMode val="edge"/>
          <c:x val="7.9921097861214541E-2"/>
          <c:y val="0.86507929963604346"/>
          <c:w val="0.87667785940067988"/>
          <c:h val="1.8562474616171651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407208117629263E-2"/>
          <c:y val="8.2359861152895036E-2"/>
          <c:w val="0.86833033967043205"/>
          <c:h val="0.77358364128243728"/>
        </c:manualLayout>
      </c:layout>
      <c:lineChart>
        <c:grouping val="standard"/>
        <c:varyColors val="0"/>
        <c:ser>
          <c:idx val="0"/>
          <c:order val="0"/>
          <c:tx>
            <c:strRef>
              <c:f>'4.14'!$C$3</c:f>
              <c:strCache>
                <c:ptCount val="1"/>
                <c:pt idx="0">
                  <c:v>Средневзвешенный срок ИЖК</c:v>
                </c:pt>
              </c:strCache>
            </c:strRef>
          </c:tx>
          <c:spPr>
            <a:ln w="28575" cap="rnd">
              <a:solidFill>
                <a:schemeClr val="accent1"/>
              </a:solidFill>
              <a:round/>
            </a:ln>
            <a:effectLst/>
          </c:spPr>
          <c:marker>
            <c:symbol val="none"/>
          </c:marker>
          <c:dLbls>
            <c:dLbl>
              <c:idx val="1"/>
              <c:layout>
                <c:manualLayout>
                  <c:x val="-3.5449906769536521E-2"/>
                  <c:y val="1.380928239302903E-2"/>
                </c:manualLayout>
              </c:layout>
              <c:tx>
                <c:rich>
                  <a:bodyPr/>
                  <a:lstStyle/>
                  <a:p>
                    <a:r>
                      <a:rPr lang="en-US"/>
                      <a:t>15,9</a:t>
                    </a:r>
                  </a:p>
                </c:rich>
              </c:tx>
              <c:showLegendKey val="0"/>
              <c:showVal val="1"/>
              <c:showCatName val="0"/>
              <c:showSerName val="0"/>
              <c:showPercent val="0"/>
              <c:showBubbleSize val="0"/>
              <c:extLst>
                <c:ext xmlns:c15="http://schemas.microsoft.com/office/drawing/2012/chart" uri="{CE6537A1-D6FC-4f65-9D91-7224C49458BB}">
                  <c15:layout/>
                </c:ext>
              </c:extLst>
            </c:dLbl>
            <c:dLbl>
              <c:idx val="59"/>
              <c:layout>
                <c:manualLayout>
                  <c:x val="-2.4001975797945257E-2"/>
                  <c:y val="4.0853899009510516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'4.14'!$B$4:$B$63</c:f>
              <c:numCache>
                <c:formatCode>[$-419]mmmm\ yyyy;@</c:formatCode>
                <c:ptCount val="60"/>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numCache>
            </c:numRef>
          </c:cat>
          <c:val>
            <c:numRef>
              <c:f>'4.14'!$C$4:$C$63</c:f>
              <c:numCache>
                <c:formatCode>#\ ##0.0</c:formatCode>
                <c:ptCount val="60"/>
                <c:pt idx="0">
                  <c:v>17.241666666666667</c:v>
                </c:pt>
                <c:pt idx="1">
                  <c:v>17.574999999999999</c:v>
                </c:pt>
                <c:pt idx="2">
                  <c:v>17.716666666666665</c:v>
                </c:pt>
                <c:pt idx="3">
                  <c:v>17.841666666666665</c:v>
                </c:pt>
                <c:pt idx="4">
                  <c:v>17.849999999999998</c:v>
                </c:pt>
                <c:pt idx="5">
                  <c:v>17.933333333333334</c:v>
                </c:pt>
                <c:pt idx="6">
                  <c:v>17.916666666666668</c:v>
                </c:pt>
                <c:pt idx="7">
                  <c:v>17.974999999999998</c:v>
                </c:pt>
                <c:pt idx="8">
                  <c:v>18.016666666666666</c:v>
                </c:pt>
                <c:pt idx="9">
                  <c:v>18.05</c:v>
                </c:pt>
                <c:pt idx="10">
                  <c:v>17.974999999999998</c:v>
                </c:pt>
                <c:pt idx="11">
                  <c:v>17.925000000000001</c:v>
                </c:pt>
                <c:pt idx="12">
                  <c:v>18.058333333333334</c:v>
                </c:pt>
                <c:pt idx="13">
                  <c:v>18.191666666666666</c:v>
                </c:pt>
                <c:pt idx="14">
                  <c:v>18.116666666666667</c:v>
                </c:pt>
                <c:pt idx="15">
                  <c:v>18.041666666666668</c:v>
                </c:pt>
                <c:pt idx="16">
                  <c:v>17.8</c:v>
                </c:pt>
                <c:pt idx="17">
                  <c:v>17.908333333333335</c:v>
                </c:pt>
                <c:pt idx="18">
                  <c:v>18.141666666666666</c:v>
                </c:pt>
                <c:pt idx="19">
                  <c:v>18.2</c:v>
                </c:pt>
                <c:pt idx="20">
                  <c:v>18.308333333333334</c:v>
                </c:pt>
                <c:pt idx="21">
                  <c:v>18.474999999999998</c:v>
                </c:pt>
                <c:pt idx="22">
                  <c:v>18.583333333333332</c:v>
                </c:pt>
                <c:pt idx="23">
                  <c:v>18.758333333333333</c:v>
                </c:pt>
                <c:pt idx="24">
                  <c:v>18.974999999999998</c:v>
                </c:pt>
                <c:pt idx="25">
                  <c:v>19.150000000000002</c:v>
                </c:pt>
                <c:pt idx="26">
                  <c:v>19.483333333333334</c:v>
                </c:pt>
                <c:pt idx="27">
                  <c:v>19.824999999999999</c:v>
                </c:pt>
                <c:pt idx="28">
                  <c:v>20.033333333333335</c:v>
                </c:pt>
                <c:pt idx="29">
                  <c:v>20.324999999999999</c:v>
                </c:pt>
                <c:pt idx="30">
                  <c:v>20.241666666666667</c:v>
                </c:pt>
                <c:pt idx="31">
                  <c:v>20.383333333333333</c:v>
                </c:pt>
                <c:pt idx="32">
                  <c:v>20.566666666666666</c:v>
                </c:pt>
                <c:pt idx="33">
                  <c:v>20.908333333333335</c:v>
                </c:pt>
                <c:pt idx="34">
                  <c:v>21.183333333333334</c:v>
                </c:pt>
                <c:pt idx="35">
                  <c:v>21.425000000000001</c:v>
                </c:pt>
                <c:pt idx="36">
                  <c:v>21.849999999999998</c:v>
                </c:pt>
                <c:pt idx="37">
                  <c:v>22.041666666666668</c:v>
                </c:pt>
                <c:pt idx="38">
                  <c:v>22.175000000000001</c:v>
                </c:pt>
                <c:pt idx="39">
                  <c:v>21.95</c:v>
                </c:pt>
                <c:pt idx="40">
                  <c:v>22.691666666666666</c:v>
                </c:pt>
                <c:pt idx="41">
                  <c:v>22.491666666666664</c:v>
                </c:pt>
                <c:pt idx="42">
                  <c:v>22.900000000000002</c:v>
                </c:pt>
                <c:pt idx="43">
                  <c:v>23.150000000000002</c:v>
                </c:pt>
                <c:pt idx="44">
                  <c:v>23.441666666666666</c:v>
                </c:pt>
                <c:pt idx="45">
                  <c:v>23.308333333333334</c:v>
                </c:pt>
                <c:pt idx="46">
                  <c:v>23.625</c:v>
                </c:pt>
                <c:pt idx="47">
                  <c:v>24.116666666666664</c:v>
                </c:pt>
                <c:pt idx="48">
                  <c:v>23.741666666666664</c:v>
                </c:pt>
                <c:pt idx="49">
                  <c:v>23.866666666666664</c:v>
                </c:pt>
                <c:pt idx="50">
                  <c:v>23.908333333333331</c:v>
                </c:pt>
                <c:pt idx="51">
                  <c:v>23.891666666666666</c:v>
                </c:pt>
                <c:pt idx="52">
                  <c:v>23.933333333333334</c:v>
                </c:pt>
                <c:pt idx="53">
                  <c:v>23.958333333333332</c:v>
                </c:pt>
                <c:pt idx="54">
                  <c:v>24.016666666666666</c:v>
                </c:pt>
                <c:pt idx="55">
                  <c:v>24.108333333333334</c:v>
                </c:pt>
                <c:pt idx="56">
                  <c:v>24.241666666666664</c:v>
                </c:pt>
                <c:pt idx="57">
                  <c:v>24.3</c:v>
                </c:pt>
                <c:pt idx="58">
                  <c:v>24.366666666666664</c:v>
                </c:pt>
                <c:pt idx="59">
                  <c:v>24.45</c:v>
                </c:pt>
              </c:numCache>
            </c:numRef>
          </c:val>
          <c:smooth val="0"/>
        </c:ser>
        <c:ser>
          <c:idx val="1"/>
          <c:order val="1"/>
          <c:tx>
            <c:strRef>
              <c:f>'4.14'!$D$3</c:f>
              <c:strCache>
                <c:ptCount val="1"/>
                <c:pt idx="0">
                  <c:v>Средневзвешенный срок ИЖК по ДДУ</c:v>
                </c:pt>
              </c:strCache>
            </c:strRef>
          </c:tx>
          <c:spPr>
            <a:ln w="28575" cap="rnd">
              <a:solidFill>
                <a:schemeClr val="accent2"/>
              </a:solidFill>
              <a:round/>
            </a:ln>
            <a:effectLst/>
          </c:spPr>
          <c:marker>
            <c:symbol val="none"/>
          </c:marker>
          <c:dLbls>
            <c:dLbl>
              <c:idx val="1"/>
              <c:layout>
                <c:manualLayout>
                  <c:x val="-3.5449906769536535E-2"/>
                  <c:y val="-3.7975526580829963E-2"/>
                </c:manualLayout>
              </c:layout>
              <c:tx>
                <c:rich>
                  <a:bodyPr/>
                  <a:lstStyle/>
                  <a:p>
                    <a:r>
                      <a:rPr lang="en-US"/>
                      <a:t>16,3</a:t>
                    </a:r>
                  </a:p>
                </c:rich>
              </c:tx>
              <c:showLegendKey val="0"/>
              <c:showVal val="1"/>
              <c:showCatName val="0"/>
              <c:showSerName val="0"/>
              <c:showPercent val="0"/>
              <c:showBubbleSize val="0"/>
              <c:extLst>
                <c:ext xmlns:c15="http://schemas.microsoft.com/office/drawing/2012/chart" uri="{CE6537A1-D6FC-4f65-9D91-7224C49458BB}">
                  <c15:layout/>
                </c:ext>
              </c:extLst>
            </c:dLbl>
            <c:dLbl>
              <c:idx val="28"/>
              <c:layout>
                <c:manualLayout>
                  <c:x val="-8.8864370719203851E-3"/>
                  <c:y val="2.898686347301425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9"/>
              <c:layout>
                <c:manualLayout>
                  <c:x val="-2.8442336329671983E-2"/>
                  <c:y val="-4.7729324320777304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'4.14'!$B$4:$B$63</c:f>
              <c:numCache>
                <c:formatCode>[$-419]mmmm\ yyyy;@</c:formatCode>
                <c:ptCount val="60"/>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numCache>
            </c:numRef>
          </c:cat>
          <c:val>
            <c:numRef>
              <c:f>'4.14'!$D$4:$D$63</c:f>
              <c:numCache>
                <c:formatCode>#\ ##0.0</c:formatCode>
                <c:ptCount val="60"/>
                <c:pt idx="0">
                  <c:v>17.533333333333335</c:v>
                </c:pt>
                <c:pt idx="1">
                  <c:v>17.716666666666665</c:v>
                </c:pt>
                <c:pt idx="2">
                  <c:v>17.95</c:v>
                </c:pt>
                <c:pt idx="3">
                  <c:v>17.833333333333332</c:v>
                </c:pt>
                <c:pt idx="4">
                  <c:v>17.991666666666667</c:v>
                </c:pt>
                <c:pt idx="5">
                  <c:v>18.058333333333334</c:v>
                </c:pt>
                <c:pt idx="6">
                  <c:v>18.183333333333334</c:v>
                </c:pt>
                <c:pt idx="7">
                  <c:v>18.150000000000002</c:v>
                </c:pt>
                <c:pt idx="8">
                  <c:v>18.324999999999999</c:v>
                </c:pt>
                <c:pt idx="9">
                  <c:v>18.45</c:v>
                </c:pt>
                <c:pt idx="10">
                  <c:v>18.45</c:v>
                </c:pt>
                <c:pt idx="11">
                  <c:v>18.599999999999998</c:v>
                </c:pt>
                <c:pt idx="12">
                  <c:v>18.95</c:v>
                </c:pt>
                <c:pt idx="13">
                  <c:v>19.05</c:v>
                </c:pt>
                <c:pt idx="14">
                  <c:v>19</c:v>
                </c:pt>
                <c:pt idx="15">
                  <c:v>18.608333333333334</c:v>
                </c:pt>
                <c:pt idx="16">
                  <c:v>17.808333333333334</c:v>
                </c:pt>
                <c:pt idx="17">
                  <c:v>18.074999999999999</c:v>
                </c:pt>
                <c:pt idx="18">
                  <c:v>18.341666666666665</c:v>
                </c:pt>
                <c:pt idx="19">
                  <c:v>18.466666666666665</c:v>
                </c:pt>
                <c:pt idx="20">
                  <c:v>18.608333333333334</c:v>
                </c:pt>
                <c:pt idx="21">
                  <c:v>18.666666666666668</c:v>
                </c:pt>
                <c:pt idx="22">
                  <c:v>18.824999999999999</c:v>
                </c:pt>
                <c:pt idx="23">
                  <c:v>19.083333333333332</c:v>
                </c:pt>
                <c:pt idx="24">
                  <c:v>19.349999999999998</c:v>
                </c:pt>
                <c:pt idx="25">
                  <c:v>19.675000000000001</c:v>
                </c:pt>
                <c:pt idx="26">
                  <c:v>20.341666666666665</c:v>
                </c:pt>
                <c:pt idx="27">
                  <c:v>20.625</c:v>
                </c:pt>
                <c:pt idx="28">
                  <c:v>20.908333333333335</c:v>
                </c:pt>
                <c:pt idx="29">
                  <c:v>21.041666666666668</c:v>
                </c:pt>
                <c:pt idx="30">
                  <c:v>20.900000000000002</c:v>
                </c:pt>
                <c:pt idx="31">
                  <c:v>20.95</c:v>
                </c:pt>
                <c:pt idx="32">
                  <c:v>21.074999999999999</c:v>
                </c:pt>
                <c:pt idx="33">
                  <c:v>21.433333333333334</c:v>
                </c:pt>
                <c:pt idx="34">
                  <c:v>21.791666666666668</c:v>
                </c:pt>
                <c:pt idx="35">
                  <c:v>21.900000000000002</c:v>
                </c:pt>
                <c:pt idx="36">
                  <c:v>22.283333333333331</c:v>
                </c:pt>
                <c:pt idx="37">
                  <c:v>22.525000000000002</c:v>
                </c:pt>
                <c:pt idx="38">
                  <c:v>22.583333333333332</c:v>
                </c:pt>
                <c:pt idx="39">
                  <c:v>23.258333333333336</c:v>
                </c:pt>
                <c:pt idx="40">
                  <c:v>24.316666666666666</c:v>
                </c:pt>
                <c:pt idx="41">
                  <c:v>24.508333333333336</c:v>
                </c:pt>
                <c:pt idx="42">
                  <c:v>24.824999999999999</c:v>
                </c:pt>
                <c:pt idx="43">
                  <c:v>25.224999999999998</c:v>
                </c:pt>
                <c:pt idx="44">
                  <c:v>25.483333333333334</c:v>
                </c:pt>
                <c:pt idx="45">
                  <c:v>25.491666666666664</c:v>
                </c:pt>
                <c:pt idx="46">
                  <c:v>25.574999999999999</c:v>
                </c:pt>
                <c:pt idx="47">
                  <c:v>25.941666666666666</c:v>
                </c:pt>
                <c:pt idx="48">
                  <c:v>25.733333333333334</c:v>
                </c:pt>
                <c:pt idx="49">
                  <c:v>25.7</c:v>
                </c:pt>
                <c:pt idx="50">
                  <c:v>25.675000000000001</c:v>
                </c:pt>
                <c:pt idx="51">
                  <c:v>25.599999999999998</c:v>
                </c:pt>
                <c:pt idx="52">
                  <c:v>25.608333333333334</c:v>
                </c:pt>
                <c:pt idx="53">
                  <c:v>25.616666666666664</c:v>
                </c:pt>
                <c:pt idx="54">
                  <c:v>25.633333333333336</c:v>
                </c:pt>
                <c:pt idx="55">
                  <c:v>25.658333333333331</c:v>
                </c:pt>
                <c:pt idx="56">
                  <c:v>25.741666666666664</c:v>
                </c:pt>
                <c:pt idx="57">
                  <c:v>25.775000000000002</c:v>
                </c:pt>
                <c:pt idx="58">
                  <c:v>25.824999999999999</c:v>
                </c:pt>
                <c:pt idx="59">
                  <c:v>25.891666666666666</c:v>
                </c:pt>
              </c:numCache>
            </c:numRef>
          </c:val>
          <c:smooth val="0"/>
        </c:ser>
        <c:dLbls>
          <c:showLegendKey val="0"/>
          <c:showVal val="0"/>
          <c:showCatName val="0"/>
          <c:showSerName val="0"/>
          <c:showPercent val="0"/>
          <c:showBubbleSize val="0"/>
        </c:dLbls>
        <c:smooth val="0"/>
        <c:axId val="976209576"/>
        <c:axId val="976211144"/>
      </c:lineChart>
      <c:dateAx>
        <c:axId val="976209576"/>
        <c:scaling>
          <c:orientation val="minMax"/>
          <c:max val="45291"/>
        </c:scaling>
        <c:delete val="0"/>
        <c:axPos val="b"/>
        <c:majorGridlines>
          <c:spPr>
            <a:ln w="9525" cap="flat" cmpd="sng" algn="ctr">
              <a:solidFill>
                <a:schemeClr val="tx1">
                  <a:lumMod val="15000"/>
                  <a:lumOff val="85000"/>
                </a:schemeClr>
              </a:solidFill>
              <a:round/>
            </a:ln>
            <a:effectLst/>
          </c:spPr>
        </c:majorGridlines>
        <c:numFmt formatCode="yyyy" sourceLinked="0"/>
        <c:majorTickMark val="out"/>
        <c:minorTickMark val="out"/>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976211144"/>
        <c:crosses val="autoZero"/>
        <c:auto val="0"/>
        <c:lblOffset val="100"/>
        <c:baseTimeUnit val="months"/>
        <c:majorUnit val="1"/>
        <c:majorTimeUnit val="years"/>
        <c:minorUnit val="30"/>
        <c:minorTimeUnit val="days"/>
      </c:dateAx>
      <c:valAx>
        <c:axId val="976211144"/>
        <c:scaling>
          <c:orientation val="minMax"/>
          <c:max val="30"/>
          <c:min val="15"/>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ru-RU">
                    <a:solidFill>
                      <a:sysClr val="windowText" lastClr="000000"/>
                    </a:solidFill>
                    <a:latin typeface="Arial" panose="020B0604020202020204" pitchFamily="34" charset="0"/>
                    <a:cs typeface="Arial" panose="020B0604020202020204" pitchFamily="34" charset="0"/>
                  </a:rPr>
                  <a:t>лет</a:t>
                </a:r>
              </a:p>
            </c:rich>
          </c:tx>
          <c:layout>
            <c:manualLayout>
              <c:xMode val="edge"/>
              <c:yMode val="edge"/>
              <c:x val="2.5191183085919926E-2"/>
              <c:y val="8.1522297172416554E-4"/>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title>
        <c:numFmt formatCode="#,##0" sourceLinked="0"/>
        <c:majorTickMark val="out"/>
        <c:minorTickMark val="out"/>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976209576"/>
        <c:crosses val="autoZero"/>
        <c:crossBetween val="midCat"/>
        <c:majorUnit val="5"/>
        <c:minorUnit val="2.5"/>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882658665983018E-2"/>
          <c:y val="8.0419868083885321E-2"/>
          <c:w val="0.88065587299021975"/>
          <c:h val="0.59931390319252587"/>
        </c:manualLayout>
      </c:layout>
      <c:barChart>
        <c:barDir val="col"/>
        <c:grouping val="clustered"/>
        <c:varyColors val="0"/>
        <c:ser>
          <c:idx val="0"/>
          <c:order val="0"/>
          <c:tx>
            <c:strRef>
              <c:f>'4.15'!$A$4</c:f>
              <c:strCache>
                <c:ptCount val="1"/>
                <c:pt idx="0">
                  <c:v>Среднемесячная номинальная начисленная заработная плата одного работника</c:v>
                </c:pt>
              </c:strCache>
            </c:strRef>
          </c:tx>
          <c:spPr>
            <a:solidFill>
              <a:srgbClr val="00B0F0"/>
            </a:solidFill>
            <a:ln>
              <a:solidFill>
                <a:schemeClr val="bg1"/>
              </a:solidFill>
            </a:ln>
            <a:effectLst/>
          </c:spPr>
          <c:invertIfNegative val="0"/>
          <c:cat>
            <c:numRef>
              <c:f>'4.15'!$B$3:$F$3</c:f>
              <c:numCache>
                <c:formatCode>General</c:formatCode>
                <c:ptCount val="5"/>
                <c:pt idx="0">
                  <c:v>2019</c:v>
                </c:pt>
                <c:pt idx="1">
                  <c:v>2020</c:v>
                </c:pt>
                <c:pt idx="2">
                  <c:v>2021</c:v>
                </c:pt>
                <c:pt idx="3">
                  <c:v>2022</c:v>
                </c:pt>
                <c:pt idx="4">
                  <c:v>2023</c:v>
                </c:pt>
              </c:numCache>
            </c:numRef>
          </c:cat>
          <c:val>
            <c:numRef>
              <c:f>'4.15'!$B$4:$F$4</c:f>
              <c:numCache>
                <c:formatCode>#\ ##0.0</c:formatCode>
                <c:ptCount val="5"/>
                <c:pt idx="0">
                  <c:v>47.866999999999997</c:v>
                </c:pt>
                <c:pt idx="1">
                  <c:v>51.344000000000001</c:v>
                </c:pt>
                <c:pt idx="2">
                  <c:v>57.2</c:v>
                </c:pt>
                <c:pt idx="3">
                  <c:v>65.3</c:v>
                </c:pt>
                <c:pt idx="4">
                  <c:v>74.853999999999999</c:v>
                </c:pt>
              </c:numCache>
            </c:numRef>
          </c:val>
        </c:ser>
        <c:ser>
          <c:idx val="1"/>
          <c:order val="1"/>
          <c:tx>
            <c:strRef>
              <c:f>'4.15'!$A$5</c:f>
              <c:strCache>
                <c:ptCount val="1"/>
                <c:pt idx="0">
                  <c:v>Средний размер ежемесячного платежа по ИЖК, выданным за год¹</c:v>
                </c:pt>
              </c:strCache>
            </c:strRef>
          </c:tx>
          <c:spPr>
            <a:solidFill>
              <a:schemeClr val="accent2"/>
            </a:solidFill>
            <a:ln>
              <a:solidFill>
                <a:schemeClr val="bg1"/>
              </a:solidFill>
            </a:ln>
            <a:effectLst/>
          </c:spPr>
          <c:invertIfNegative val="0"/>
          <c:cat>
            <c:numRef>
              <c:f>'4.15'!$B$3:$F$3</c:f>
              <c:numCache>
                <c:formatCode>General</c:formatCode>
                <c:ptCount val="5"/>
                <c:pt idx="0">
                  <c:v>2019</c:v>
                </c:pt>
                <c:pt idx="1">
                  <c:v>2020</c:v>
                </c:pt>
                <c:pt idx="2">
                  <c:v>2021</c:v>
                </c:pt>
                <c:pt idx="3">
                  <c:v>2022</c:v>
                </c:pt>
                <c:pt idx="4">
                  <c:v>2023</c:v>
                </c:pt>
              </c:numCache>
            </c:numRef>
          </c:cat>
          <c:val>
            <c:numRef>
              <c:f>'4.15'!$B$5:$F$5</c:f>
              <c:numCache>
                <c:formatCode>0.0</c:formatCode>
                <c:ptCount val="5"/>
                <c:pt idx="0">
                  <c:v>22.25</c:v>
                </c:pt>
                <c:pt idx="1">
                  <c:v>21.164000000000001</c:v>
                </c:pt>
                <c:pt idx="2">
                  <c:v>23.85</c:v>
                </c:pt>
                <c:pt idx="3">
                  <c:v>26.786999999999999</c:v>
                </c:pt>
                <c:pt idx="4">
                  <c:v>29.123000000000001</c:v>
                </c:pt>
              </c:numCache>
            </c:numRef>
          </c:val>
        </c:ser>
        <c:dLbls>
          <c:showLegendKey val="0"/>
          <c:showVal val="0"/>
          <c:showCatName val="0"/>
          <c:showSerName val="0"/>
          <c:showPercent val="0"/>
          <c:showBubbleSize val="0"/>
        </c:dLbls>
        <c:gapWidth val="150"/>
        <c:axId val="976214672"/>
        <c:axId val="1521953968"/>
      </c:barChart>
      <c:lineChart>
        <c:grouping val="standard"/>
        <c:varyColors val="0"/>
        <c:ser>
          <c:idx val="2"/>
          <c:order val="2"/>
          <c:tx>
            <c:strRef>
              <c:f>'4.15'!$A$6</c:f>
              <c:strCache>
                <c:ptCount val="1"/>
                <c:pt idx="0">
                  <c:v>Доля среднемесячного платежа по ИЖК в заработной плате заемщика, % (пр. ось)</c:v>
                </c:pt>
              </c:strCache>
            </c:strRef>
          </c:tx>
          <c:spPr>
            <a:ln w="28575" cap="rnd">
              <a:solidFill>
                <a:srgbClr val="FF000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0000"/>
                    </a:solidFill>
                    <a:latin typeface="+mn-lt"/>
                    <a:ea typeface="+mn-ea"/>
                    <a:cs typeface="+mn-cs"/>
                  </a:defRPr>
                </a:pPr>
                <a:endParaRPr lang="ru-RU"/>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'4.15'!$B$3:$F$3</c:f>
              <c:numCache>
                <c:formatCode>General</c:formatCode>
                <c:ptCount val="5"/>
                <c:pt idx="0">
                  <c:v>2019</c:v>
                </c:pt>
                <c:pt idx="1">
                  <c:v>2020</c:v>
                </c:pt>
                <c:pt idx="2">
                  <c:v>2021</c:v>
                </c:pt>
                <c:pt idx="3">
                  <c:v>2022</c:v>
                </c:pt>
                <c:pt idx="4">
                  <c:v>2023</c:v>
                </c:pt>
              </c:numCache>
            </c:numRef>
          </c:cat>
          <c:val>
            <c:numRef>
              <c:f>'4.15'!$B$6:$F$6</c:f>
              <c:numCache>
                <c:formatCode>0.0%</c:formatCode>
                <c:ptCount val="5"/>
                <c:pt idx="0">
                  <c:v>0.46482963210562606</c:v>
                </c:pt>
                <c:pt idx="1">
                  <c:v>0.41220006232471179</c:v>
                </c:pt>
                <c:pt idx="2">
                  <c:v>0.41695804195804198</c:v>
                </c:pt>
                <c:pt idx="3">
                  <c:v>0.41021439509954061</c:v>
                </c:pt>
                <c:pt idx="4">
                  <c:v>0.38906404467363137</c:v>
                </c:pt>
              </c:numCache>
            </c:numRef>
          </c:val>
          <c:smooth val="0"/>
        </c:ser>
        <c:dLbls>
          <c:showLegendKey val="0"/>
          <c:showVal val="0"/>
          <c:showCatName val="0"/>
          <c:showSerName val="0"/>
          <c:showPercent val="0"/>
          <c:showBubbleSize val="0"/>
        </c:dLbls>
        <c:marker val="1"/>
        <c:smooth val="0"/>
        <c:axId val="1521944952"/>
        <c:axId val="1521950440"/>
      </c:lineChart>
      <c:catAx>
        <c:axId val="976214672"/>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521953968"/>
        <c:crosses val="autoZero"/>
        <c:auto val="1"/>
        <c:lblAlgn val="ctr"/>
        <c:lblOffset val="100"/>
        <c:noMultiLvlLbl val="0"/>
      </c:catAx>
      <c:valAx>
        <c:axId val="15219539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ru-RU">
                    <a:solidFill>
                      <a:sysClr val="windowText" lastClr="000000"/>
                    </a:solidFill>
                    <a:latin typeface="Arial" panose="020B0604020202020204" pitchFamily="34" charset="0"/>
                    <a:cs typeface="Arial" panose="020B0604020202020204" pitchFamily="34" charset="0"/>
                  </a:rPr>
                  <a:t>тыс. руб.</a:t>
                </a:r>
              </a:p>
            </c:rich>
          </c:tx>
          <c:layout>
            <c:manualLayout>
              <c:xMode val="edge"/>
              <c:yMode val="edge"/>
              <c:x val="1.9438080932431E-2"/>
              <c:y val="5.1653624023879959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976214672"/>
        <c:crosses val="autoZero"/>
        <c:crossBetween val="between"/>
      </c:valAx>
      <c:valAx>
        <c:axId val="1521950440"/>
        <c:scaling>
          <c:orientation val="minMax"/>
          <c:max val="0.60000000000000009"/>
          <c:min val="0.2"/>
        </c:scaling>
        <c:delete val="0"/>
        <c:axPos val="r"/>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521944952"/>
        <c:crosses val="max"/>
        <c:crossBetween val="between"/>
        <c:majorUnit val="5.000000000000001E-2"/>
      </c:valAx>
      <c:catAx>
        <c:axId val="1521944952"/>
        <c:scaling>
          <c:orientation val="minMax"/>
        </c:scaling>
        <c:delete val="1"/>
        <c:axPos val="b"/>
        <c:numFmt formatCode="General" sourceLinked="1"/>
        <c:majorTickMark val="none"/>
        <c:minorTickMark val="none"/>
        <c:tickLblPos val="nextTo"/>
        <c:crossAx val="1521950440"/>
        <c:crosses val="autoZero"/>
        <c:auto val="1"/>
        <c:lblAlgn val="ctr"/>
        <c:lblOffset val="100"/>
        <c:noMultiLvlLbl val="0"/>
      </c:catAx>
      <c:spPr>
        <a:noFill/>
        <a:ln>
          <a:noFill/>
        </a:ln>
        <a:effectLst/>
      </c:spPr>
    </c:plotArea>
    <c:legend>
      <c:legendPos val="b"/>
      <c:layout>
        <c:manualLayout>
          <c:xMode val="edge"/>
          <c:yMode val="edge"/>
          <c:x val="4.5547569730365493E-2"/>
          <c:y val="0.74747959871516712"/>
          <c:w val="0.71515692617281201"/>
          <c:h val="0.16493753758380844"/>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3547760257475"/>
          <c:y val="8.0913080039752311E-2"/>
          <c:w val="0.85784265844772489"/>
          <c:h val="0.63153826160079507"/>
        </c:manualLayout>
      </c:layout>
      <c:barChart>
        <c:barDir val="col"/>
        <c:grouping val="stacked"/>
        <c:varyColors val="0"/>
        <c:ser>
          <c:idx val="0"/>
          <c:order val="0"/>
          <c:tx>
            <c:strRef>
              <c:f>'4.2'!$B$4</c:f>
              <c:strCache>
                <c:ptCount val="1"/>
                <c:pt idx="0">
                  <c:v>Центральный федеральный округ</c:v>
                </c:pt>
              </c:strCache>
            </c:strRef>
          </c:tx>
          <c:spPr>
            <a:solidFill>
              <a:schemeClr val="accent2">
                <a:lumMod val="50000"/>
              </a:schemeClr>
            </a:solidFill>
            <a:ln>
              <a:noFill/>
            </a:ln>
            <a:effectLst/>
          </c:spPr>
          <c:invertIfNegative val="0"/>
          <c:cat>
            <c:numRef>
              <c:f>'4.2'!$C$3:$G$3</c:f>
              <c:numCache>
                <c:formatCode>0</c:formatCode>
                <c:ptCount val="5"/>
                <c:pt idx="0">
                  <c:v>2019</c:v>
                </c:pt>
                <c:pt idx="1">
                  <c:v>2020</c:v>
                </c:pt>
                <c:pt idx="2">
                  <c:v>2021</c:v>
                </c:pt>
                <c:pt idx="3">
                  <c:v>2022</c:v>
                </c:pt>
                <c:pt idx="4">
                  <c:v>2023</c:v>
                </c:pt>
              </c:numCache>
            </c:numRef>
          </c:cat>
          <c:val>
            <c:numRef>
              <c:f>'4.2'!$C$4:$G$4</c:f>
              <c:numCache>
                <c:formatCode>#,##0.00</c:formatCode>
                <c:ptCount val="5"/>
                <c:pt idx="0">
                  <c:v>958.39</c:v>
                </c:pt>
                <c:pt idx="1">
                  <c:v>1464.85</c:v>
                </c:pt>
                <c:pt idx="2">
                  <c:v>1900.9</c:v>
                </c:pt>
                <c:pt idx="3">
                  <c:v>1510.7</c:v>
                </c:pt>
                <c:pt idx="4">
                  <c:v>2258.92</c:v>
                </c:pt>
              </c:numCache>
            </c:numRef>
          </c:val>
          <c:extLst xmlns:c16r2="http://schemas.microsoft.com/office/drawing/2015/06/chart">
            <c:ext xmlns:c16="http://schemas.microsoft.com/office/drawing/2014/chart" uri="{C3380CC4-5D6E-409C-BE32-E72D297353CC}">
              <c16:uniqueId val="{00000000-ED02-47DE-83A1-C85BB741D73E}"/>
            </c:ext>
          </c:extLst>
        </c:ser>
        <c:ser>
          <c:idx val="1"/>
          <c:order val="1"/>
          <c:tx>
            <c:strRef>
              <c:f>'4.2'!$B$5</c:f>
              <c:strCache>
                <c:ptCount val="1"/>
                <c:pt idx="0">
                  <c:v>Северо-Западный федеральный округ</c:v>
                </c:pt>
              </c:strCache>
            </c:strRef>
          </c:tx>
          <c:spPr>
            <a:solidFill>
              <a:schemeClr val="accent2"/>
            </a:solidFill>
            <a:ln>
              <a:noFill/>
            </a:ln>
            <a:effectLst/>
          </c:spPr>
          <c:invertIfNegative val="0"/>
          <c:cat>
            <c:numRef>
              <c:f>'4.2'!$C$3:$G$3</c:f>
              <c:numCache>
                <c:formatCode>0</c:formatCode>
                <c:ptCount val="5"/>
                <c:pt idx="0">
                  <c:v>2019</c:v>
                </c:pt>
                <c:pt idx="1">
                  <c:v>2020</c:v>
                </c:pt>
                <c:pt idx="2">
                  <c:v>2021</c:v>
                </c:pt>
                <c:pt idx="3">
                  <c:v>2022</c:v>
                </c:pt>
                <c:pt idx="4">
                  <c:v>2023</c:v>
                </c:pt>
              </c:numCache>
            </c:numRef>
          </c:cat>
          <c:val>
            <c:numRef>
              <c:f>'4.2'!$C$5:$G$5</c:f>
              <c:numCache>
                <c:formatCode>#,##0.00</c:formatCode>
                <c:ptCount val="5"/>
                <c:pt idx="0">
                  <c:v>377.49</c:v>
                </c:pt>
                <c:pt idx="1">
                  <c:v>561.78</c:v>
                </c:pt>
                <c:pt idx="2">
                  <c:v>687.28</c:v>
                </c:pt>
                <c:pt idx="3">
                  <c:v>543.62</c:v>
                </c:pt>
                <c:pt idx="4">
                  <c:v>793.27</c:v>
                </c:pt>
              </c:numCache>
            </c:numRef>
          </c:val>
          <c:extLst xmlns:c16r2="http://schemas.microsoft.com/office/drawing/2015/06/chart">
            <c:ext xmlns:c16="http://schemas.microsoft.com/office/drawing/2014/chart" uri="{C3380CC4-5D6E-409C-BE32-E72D297353CC}">
              <c16:uniqueId val="{00000001-ED02-47DE-83A1-C85BB741D73E}"/>
            </c:ext>
          </c:extLst>
        </c:ser>
        <c:ser>
          <c:idx val="2"/>
          <c:order val="2"/>
          <c:tx>
            <c:strRef>
              <c:f>'4.2'!$B$6</c:f>
              <c:strCache>
                <c:ptCount val="1"/>
                <c:pt idx="0">
                  <c:v>Южный федеральный округ</c:v>
                </c:pt>
              </c:strCache>
            </c:strRef>
          </c:tx>
          <c:spPr>
            <a:solidFill>
              <a:schemeClr val="accent2">
                <a:lumMod val="60000"/>
                <a:lumOff val="40000"/>
              </a:schemeClr>
            </a:solidFill>
            <a:ln>
              <a:noFill/>
            </a:ln>
            <a:effectLst/>
          </c:spPr>
          <c:invertIfNegative val="0"/>
          <c:cat>
            <c:numRef>
              <c:f>'4.2'!$C$3:$G$3</c:f>
              <c:numCache>
                <c:formatCode>0</c:formatCode>
                <c:ptCount val="5"/>
                <c:pt idx="0">
                  <c:v>2019</c:v>
                </c:pt>
                <c:pt idx="1">
                  <c:v>2020</c:v>
                </c:pt>
                <c:pt idx="2">
                  <c:v>2021</c:v>
                </c:pt>
                <c:pt idx="3">
                  <c:v>2022</c:v>
                </c:pt>
                <c:pt idx="4">
                  <c:v>2023</c:v>
                </c:pt>
              </c:numCache>
            </c:numRef>
          </c:cat>
          <c:val>
            <c:numRef>
              <c:f>'4.2'!$C$6:$G$6</c:f>
              <c:numCache>
                <c:formatCode>#,##0.00</c:formatCode>
                <c:ptCount val="5"/>
                <c:pt idx="0">
                  <c:v>210.49</c:v>
                </c:pt>
                <c:pt idx="1">
                  <c:v>314.8</c:v>
                </c:pt>
                <c:pt idx="2">
                  <c:v>428.02</c:v>
                </c:pt>
                <c:pt idx="3">
                  <c:v>423.77</c:v>
                </c:pt>
                <c:pt idx="4">
                  <c:v>773.38</c:v>
                </c:pt>
              </c:numCache>
            </c:numRef>
          </c:val>
          <c:extLst xmlns:c16r2="http://schemas.microsoft.com/office/drawing/2015/06/chart">
            <c:ext xmlns:c16="http://schemas.microsoft.com/office/drawing/2014/chart" uri="{C3380CC4-5D6E-409C-BE32-E72D297353CC}">
              <c16:uniqueId val="{00000002-ED02-47DE-83A1-C85BB741D73E}"/>
            </c:ext>
          </c:extLst>
        </c:ser>
        <c:ser>
          <c:idx val="3"/>
          <c:order val="3"/>
          <c:tx>
            <c:strRef>
              <c:f>'4.2'!$B$7</c:f>
              <c:strCache>
                <c:ptCount val="1"/>
                <c:pt idx="0">
                  <c:v>Северо-Кавказский федеральный округ</c:v>
                </c:pt>
              </c:strCache>
            </c:strRef>
          </c:tx>
          <c:spPr>
            <a:solidFill>
              <a:schemeClr val="accent5"/>
            </a:solidFill>
            <a:ln>
              <a:noFill/>
            </a:ln>
            <a:effectLst/>
          </c:spPr>
          <c:invertIfNegative val="0"/>
          <c:cat>
            <c:numRef>
              <c:f>'4.2'!$C$3:$G$3</c:f>
              <c:numCache>
                <c:formatCode>0</c:formatCode>
                <c:ptCount val="5"/>
                <c:pt idx="0">
                  <c:v>2019</c:v>
                </c:pt>
                <c:pt idx="1">
                  <c:v>2020</c:v>
                </c:pt>
                <c:pt idx="2">
                  <c:v>2021</c:v>
                </c:pt>
                <c:pt idx="3">
                  <c:v>2022</c:v>
                </c:pt>
                <c:pt idx="4">
                  <c:v>2023</c:v>
                </c:pt>
              </c:numCache>
            </c:numRef>
          </c:cat>
          <c:val>
            <c:numRef>
              <c:f>'4.2'!$C$7:$G$7</c:f>
              <c:numCache>
                <c:formatCode>#,##0.00</c:formatCode>
                <c:ptCount val="5"/>
                <c:pt idx="0">
                  <c:v>63.1</c:v>
                </c:pt>
                <c:pt idx="1">
                  <c:v>93.43</c:v>
                </c:pt>
                <c:pt idx="2">
                  <c:v>142.27000000000001</c:v>
                </c:pt>
                <c:pt idx="3">
                  <c:v>140.68</c:v>
                </c:pt>
                <c:pt idx="4">
                  <c:v>248.17</c:v>
                </c:pt>
              </c:numCache>
            </c:numRef>
          </c:val>
          <c:extLst xmlns:c16r2="http://schemas.microsoft.com/office/drawing/2015/06/chart">
            <c:ext xmlns:c16="http://schemas.microsoft.com/office/drawing/2014/chart" uri="{C3380CC4-5D6E-409C-BE32-E72D297353CC}">
              <c16:uniqueId val="{00000003-ED02-47DE-83A1-C85BB741D73E}"/>
            </c:ext>
          </c:extLst>
        </c:ser>
        <c:ser>
          <c:idx val="4"/>
          <c:order val="4"/>
          <c:tx>
            <c:strRef>
              <c:f>'4.2'!$B$8</c:f>
              <c:strCache>
                <c:ptCount val="1"/>
                <c:pt idx="0">
                  <c:v>Приволжский федеральный округ</c:v>
                </c:pt>
              </c:strCache>
            </c:strRef>
          </c:tx>
          <c:spPr>
            <a:solidFill>
              <a:schemeClr val="accent2">
                <a:lumMod val="20000"/>
                <a:lumOff val="80000"/>
              </a:schemeClr>
            </a:solidFill>
            <a:ln>
              <a:noFill/>
            </a:ln>
            <a:effectLst/>
          </c:spPr>
          <c:invertIfNegative val="0"/>
          <c:cat>
            <c:numRef>
              <c:f>'4.2'!$C$3:$G$3</c:f>
              <c:numCache>
                <c:formatCode>0</c:formatCode>
                <c:ptCount val="5"/>
                <c:pt idx="0">
                  <c:v>2019</c:v>
                </c:pt>
                <c:pt idx="1">
                  <c:v>2020</c:v>
                </c:pt>
                <c:pt idx="2">
                  <c:v>2021</c:v>
                </c:pt>
                <c:pt idx="3">
                  <c:v>2022</c:v>
                </c:pt>
                <c:pt idx="4">
                  <c:v>2023</c:v>
                </c:pt>
              </c:numCache>
            </c:numRef>
          </c:cat>
          <c:val>
            <c:numRef>
              <c:f>'4.2'!$C$8:$G$8</c:f>
              <c:numCache>
                <c:formatCode>#,##0.00</c:formatCode>
                <c:ptCount val="5"/>
                <c:pt idx="0">
                  <c:v>545.65</c:v>
                </c:pt>
                <c:pt idx="1">
                  <c:v>815.32</c:v>
                </c:pt>
                <c:pt idx="2">
                  <c:v>1003.14</c:v>
                </c:pt>
                <c:pt idx="3">
                  <c:v>854.96</c:v>
                </c:pt>
                <c:pt idx="4">
                  <c:v>1478.78</c:v>
                </c:pt>
              </c:numCache>
            </c:numRef>
          </c:val>
          <c:extLst xmlns:c16r2="http://schemas.microsoft.com/office/drawing/2015/06/chart">
            <c:ext xmlns:c16="http://schemas.microsoft.com/office/drawing/2014/chart" uri="{C3380CC4-5D6E-409C-BE32-E72D297353CC}">
              <c16:uniqueId val="{00000004-ED02-47DE-83A1-C85BB741D73E}"/>
            </c:ext>
          </c:extLst>
        </c:ser>
        <c:ser>
          <c:idx val="5"/>
          <c:order val="5"/>
          <c:tx>
            <c:strRef>
              <c:f>'4.2'!$B$9</c:f>
              <c:strCache>
                <c:ptCount val="1"/>
                <c:pt idx="0">
                  <c:v>Уральский федеральный округ</c:v>
                </c:pt>
              </c:strCache>
            </c:strRef>
          </c:tx>
          <c:spPr>
            <a:solidFill>
              <a:schemeClr val="accent4">
                <a:alpha val="44000"/>
              </a:schemeClr>
            </a:solidFill>
            <a:ln>
              <a:noFill/>
            </a:ln>
            <a:effectLst/>
          </c:spPr>
          <c:invertIfNegative val="0"/>
          <c:cat>
            <c:numRef>
              <c:f>'4.2'!$C$3:$G$3</c:f>
              <c:numCache>
                <c:formatCode>0</c:formatCode>
                <c:ptCount val="5"/>
                <c:pt idx="0">
                  <c:v>2019</c:v>
                </c:pt>
                <c:pt idx="1">
                  <c:v>2020</c:v>
                </c:pt>
                <c:pt idx="2">
                  <c:v>2021</c:v>
                </c:pt>
                <c:pt idx="3">
                  <c:v>2022</c:v>
                </c:pt>
                <c:pt idx="4">
                  <c:v>2023</c:v>
                </c:pt>
              </c:numCache>
            </c:numRef>
          </c:cat>
          <c:val>
            <c:numRef>
              <c:f>'4.2'!$C$9:$G$9</c:f>
              <c:numCache>
                <c:formatCode>#,##0.00</c:formatCode>
                <c:ptCount val="5"/>
                <c:pt idx="0">
                  <c:v>295.68</c:v>
                </c:pt>
                <c:pt idx="1">
                  <c:v>438.37</c:v>
                </c:pt>
                <c:pt idx="2">
                  <c:v>547.08000000000004</c:v>
                </c:pt>
                <c:pt idx="3">
                  <c:v>474.2</c:v>
                </c:pt>
                <c:pt idx="4">
                  <c:v>809.08</c:v>
                </c:pt>
              </c:numCache>
            </c:numRef>
          </c:val>
          <c:extLst xmlns:c16r2="http://schemas.microsoft.com/office/drawing/2015/06/chart">
            <c:ext xmlns:c16="http://schemas.microsoft.com/office/drawing/2014/chart" uri="{C3380CC4-5D6E-409C-BE32-E72D297353CC}">
              <c16:uniqueId val="{00000005-ED02-47DE-83A1-C85BB741D73E}"/>
            </c:ext>
          </c:extLst>
        </c:ser>
        <c:ser>
          <c:idx val="6"/>
          <c:order val="6"/>
          <c:tx>
            <c:strRef>
              <c:f>'4.2'!$B$10</c:f>
              <c:strCache>
                <c:ptCount val="1"/>
                <c:pt idx="0">
                  <c:v>Сибирский федеральный округ</c:v>
                </c:pt>
              </c:strCache>
            </c:strRef>
          </c:tx>
          <c:spPr>
            <a:solidFill>
              <a:srgbClr val="FFC000"/>
            </a:solidFill>
            <a:ln>
              <a:noFill/>
            </a:ln>
            <a:effectLst/>
          </c:spPr>
          <c:invertIfNegative val="0"/>
          <c:cat>
            <c:numRef>
              <c:f>'4.2'!$C$3:$G$3</c:f>
              <c:numCache>
                <c:formatCode>0</c:formatCode>
                <c:ptCount val="5"/>
                <c:pt idx="0">
                  <c:v>2019</c:v>
                </c:pt>
                <c:pt idx="1">
                  <c:v>2020</c:v>
                </c:pt>
                <c:pt idx="2">
                  <c:v>2021</c:v>
                </c:pt>
                <c:pt idx="3">
                  <c:v>2022</c:v>
                </c:pt>
                <c:pt idx="4">
                  <c:v>2023</c:v>
                </c:pt>
              </c:numCache>
            </c:numRef>
          </c:cat>
          <c:val>
            <c:numRef>
              <c:f>'4.2'!$C$10:$G$10</c:f>
              <c:numCache>
                <c:formatCode>#,##0.00</c:formatCode>
                <c:ptCount val="5"/>
                <c:pt idx="0">
                  <c:v>314.37</c:v>
                </c:pt>
                <c:pt idx="1">
                  <c:v>481.34</c:v>
                </c:pt>
                <c:pt idx="2">
                  <c:v>615.67999999999995</c:v>
                </c:pt>
                <c:pt idx="3">
                  <c:v>520.48</c:v>
                </c:pt>
                <c:pt idx="4">
                  <c:v>876.79</c:v>
                </c:pt>
              </c:numCache>
            </c:numRef>
          </c:val>
          <c:extLst xmlns:c16r2="http://schemas.microsoft.com/office/drawing/2015/06/chart">
            <c:ext xmlns:c16="http://schemas.microsoft.com/office/drawing/2014/chart" uri="{C3380CC4-5D6E-409C-BE32-E72D297353CC}">
              <c16:uniqueId val="{00000006-ED02-47DE-83A1-C85BB741D73E}"/>
            </c:ext>
          </c:extLst>
        </c:ser>
        <c:ser>
          <c:idx val="7"/>
          <c:order val="7"/>
          <c:tx>
            <c:strRef>
              <c:f>'4.2'!$B$11</c:f>
              <c:strCache>
                <c:ptCount val="1"/>
                <c:pt idx="0">
                  <c:v>Дальневосточный федеральный округ</c:v>
                </c:pt>
              </c:strCache>
            </c:strRef>
          </c:tx>
          <c:spPr>
            <a:solidFill>
              <a:schemeClr val="accent4">
                <a:lumMod val="75000"/>
              </a:schemeClr>
            </a:solidFill>
            <a:ln>
              <a:noFill/>
            </a:ln>
            <a:effectLst/>
          </c:spPr>
          <c:invertIfNegative val="0"/>
          <c:cat>
            <c:numRef>
              <c:f>'4.2'!$C$3:$G$3</c:f>
              <c:numCache>
                <c:formatCode>0</c:formatCode>
                <c:ptCount val="5"/>
                <c:pt idx="0">
                  <c:v>2019</c:v>
                </c:pt>
                <c:pt idx="1">
                  <c:v>2020</c:v>
                </c:pt>
                <c:pt idx="2">
                  <c:v>2021</c:v>
                </c:pt>
                <c:pt idx="3">
                  <c:v>2022</c:v>
                </c:pt>
                <c:pt idx="4">
                  <c:v>2023</c:v>
                </c:pt>
              </c:numCache>
            </c:numRef>
          </c:cat>
          <c:val>
            <c:numRef>
              <c:f>'4.2'!$C$11:$G$11</c:f>
              <c:numCache>
                <c:formatCode>#,##0.00</c:formatCode>
                <c:ptCount val="5"/>
                <c:pt idx="0">
                  <c:v>169.75</c:v>
                </c:pt>
                <c:pt idx="1">
                  <c:v>274.77999999999997</c:v>
                </c:pt>
                <c:pt idx="2">
                  <c:v>375.15</c:v>
                </c:pt>
                <c:pt idx="3">
                  <c:v>344.94</c:v>
                </c:pt>
                <c:pt idx="4">
                  <c:v>540.53</c:v>
                </c:pt>
              </c:numCache>
            </c:numRef>
          </c:val>
          <c:extLst xmlns:c16r2="http://schemas.microsoft.com/office/drawing/2015/06/chart">
            <c:ext xmlns:c16="http://schemas.microsoft.com/office/drawing/2014/chart" uri="{C3380CC4-5D6E-409C-BE32-E72D297353CC}">
              <c16:uniqueId val="{00000007-ED02-47DE-83A1-C85BB741D73E}"/>
            </c:ext>
          </c:extLst>
        </c:ser>
        <c:dLbls>
          <c:showLegendKey val="0"/>
          <c:showVal val="0"/>
          <c:showCatName val="0"/>
          <c:showSerName val="0"/>
          <c:showPercent val="0"/>
          <c:showBubbleSize val="0"/>
        </c:dLbls>
        <c:gapWidth val="150"/>
        <c:overlap val="100"/>
        <c:axId val="1183849456"/>
        <c:axId val="1183855728"/>
      </c:barChart>
      <c:catAx>
        <c:axId val="1183849456"/>
        <c:scaling>
          <c:orientation val="minMax"/>
        </c:scaling>
        <c:delete val="0"/>
        <c:axPos val="b"/>
        <c:numFmt formatCode="0"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183855728"/>
        <c:crosses val="autoZero"/>
        <c:auto val="1"/>
        <c:lblAlgn val="ctr"/>
        <c:lblOffset val="100"/>
        <c:noMultiLvlLbl val="0"/>
      </c:catAx>
      <c:valAx>
        <c:axId val="1183855728"/>
        <c:scaling>
          <c:orientation val="minMax"/>
          <c:max val="8000"/>
          <c:min val="0"/>
        </c:scaling>
        <c:delete val="0"/>
        <c:axPos val="l"/>
        <c:majorGridlines>
          <c:spPr>
            <a:ln w="9525" cap="flat" cmpd="sng" algn="ctr">
              <a:solidFill>
                <a:schemeClr val="bg2"/>
              </a:solidFill>
              <a:prstDash val="solid"/>
              <a:round/>
            </a:ln>
            <a:effectLst/>
          </c:spPr>
        </c:majorGridlines>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183849456"/>
        <c:crosses val="autoZero"/>
        <c:crossBetween val="between"/>
        <c:majorUnit val="1000"/>
        <c:dispUnits>
          <c:builtInUnit val="thousands"/>
        </c:dispUnits>
      </c:valAx>
      <c:spPr>
        <a:noFill/>
        <a:ln>
          <a:noFill/>
        </a:ln>
        <a:effectLst/>
      </c:spPr>
    </c:plotArea>
    <c:legend>
      <c:legendPos val="b"/>
      <c:layout>
        <c:manualLayout>
          <c:xMode val="edge"/>
          <c:yMode val="edge"/>
          <c:x val="5.7806977949412378E-2"/>
          <c:y val="0.76157174527941285"/>
          <c:w val="0.92165536505880208"/>
          <c:h val="0.21090822551701721"/>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517785533539785E-2"/>
          <c:y val="6.3181102362204727E-2"/>
          <c:w val="0.93381605704935178"/>
          <c:h val="0.76759886258018928"/>
        </c:manualLayout>
      </c:layout>
      <c:lineChart>
        <c:grouping val="standard"/>
        <c:varyColors val="0"/>
        <c:ser>
          <c:idx val="0"/>
          <c:order val="0"/>
          <c:tx>
            <c:strRef>
              <c:f>'4.5'!$B$4</c:f>
              <c:strCache>
                <c:ptCount val="1"/>
                <c:pt idx="0">
                  <c:v>Доходность 10-летних ОФЗ</c:v>
                </c:pt>
              </c:strCache>
            </c:strRef>
          </c:tx>
          <c:spPr>
            <a:ln w="12700" cap="rnd">
              <a:solidFill>
                <a:srgbClr val="00B0F0"/>
              </a:solidFill>
              <a:prstDash val="solid"/>
              <a:round/>
            </a:ln>
            <a:effectLst/>
          </c:spPr>
          <c:marker>
            <c:symbol val="none"/>
          </c:marker>
          <c:dLbls>
            <c:dLbl>
              <c:idx val="59"/>
              <c:layout>
                <c:manualLayout>
                  <c:x val="-3.3580249525049766E-3"/>
                  <c:y val="-2.425107153455052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B0F0"/>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'4.5'!$A$5:$A$64</c:f>
              <c:numCache>
                <c:formatCode>m/d/yyyy</c:formatCode>
                <c:ptCount val="60"/>
                <c:pt idx="0">
                  <c:v>43497</c:v>
                </c:pt>
                <c:pt idx="1">
                  <c:v>43525</c:v>
                </c:pt>
                <c:pt idx="2">
                  <c:v>43556</c:v>
                </c:pt>
                <c:pt idx="3">
                  <c:v>43586</c:v>
                </c:pt>
                <c:pt idx="4">
                  <c:v>43617</c:v>
                </c:pt>
                <c:pt idx="5">
                  <c:v>43647</c:v>
                </c:pt>
                <c:pt idx="6">
                  <c:v>43678</c:v>
                </c:pt>
                <c:pt idx="7">
                  <c:v>43709</c:v>
                </c:pt>
                <c:pt idx="8">
                  <c:v>43739</c:v>
                </c:pt>
                <c:pt idx="9">
                  <c:v>43770</c:v>
                </c:pt>
                <c:pt idx="10">
                  <c:v>43800</c:v>
                </c:pt>
                <c:pt idx="11">
                  <c:v>43831</c:v>
                </c:pt>
                <c:pt idx="12">
                  <c:v>43862</c:v>
                </c:pt>
                <c:pt idx="13">
                  <c:v>43891</c:v>
                </c:pt>
                <c:pt idx="14">
                  <c:v>43922</c:v>
                </c:pt>
                <c:pt idx="15">
                  <c:v>43952</c:v>
                </c:pt>
                <c:pt idx="16">
                  <c:v>43983</c:v>
                </c:pt>
                <c:pt idx="17">
                  <c:v>44013</c:v>
                </c:pt>
                <c:pt idx="18">
                  <c:v>44044</c:v>
                </c:pt>
                <c:pt idx="19">
                  <c:v>44075</c:v>
                </c:pt>
                <c:pt idx="20">
                  <c:v>44105</c:v>
                </c:pt>
                <c:pt idx="21">
                  <c:v>44136</c:v>
                </c:pt>
                <c:pt idx="22">
                  <c:v>44166</c:v>
                </c:pt>
                <c:pt idx="23">
                  <c:v>44197</c:v>
                </c:pt>
                <c:pt idx="24">
                  <c:v>44228</c:v>
                </c:pt>
                <c:pt idx="25">
                  <c:v>44256</c:v>
                </c:pt>
                <c:pt idx="26">
                  <c:v>44287</c:v>
                </c:pt>
                <c:pt idx="27">
                  <c:v>44317</c:v>
                </c:pt>
                <c:pt idx="28">
                  <c:v>44348</c:v>
                </c:pt>
                <c:pt idx="29">
                  <c:v>44378</c:v>
                </c:pt>
                <c:pt idx="30">
                  <c:v>44409</c:v>
                </c:pt>
                <c:pt idx="31">
                  <c:v>44440</c:v>
                </c:pt>
                <c:pt idx="32">
                  <c:v>44470</c:v>
                </c:pt>
                <c:pt idx="33">
                  <c:v>44501</c:v>
                </c:pt>
                <c:pt idx="34">
                  <c:v>44531</c:v>
                </c:pt>
                <c:pt idx="35">
                  <c:v>44562</c:v>
                </c:pt>
                <c:pt idx="36">
                  <c:v>44593</c:v>
                </c:pt>
                <c:pt idx="37">
                  <c:v>44621</c:v>
                </c:pt>
                <c:pt idx="38">
                  <c:v>44652</c:v>
                </c:pt>
                <c:pt idx="39">
                  <c:v>44682</c:v>
                </c:pt>
                <c:pt idx="40">
                  <c:v>44713</c:v>
                </c:pt>
                <c:pt idx="41">
                  <c:v>44743</c:v>
                </c:pt>
                <c:pt idx="42">
                  <c:v>44774</c:v>
                </c:pt>
                <c:pt idx="43">
                  <c:v>44805</c:v>
                </c:pt>
                <c:pt idx="44">
                  <c:v>44835</c:v>
                </c:pt>
                <c:pt idx="45">
                  <c:v>44866</c:v>
                </c:pt>
                <c:pt idx="46">
                  <c:v>44896</c:v>
                </c:pt>
                <c:pt idx="47">
                  <c:v>44927</c:v>
                </c:pt>
                <c:pt idx="48">
                  <c:v>44958</c:v>
                </c:pt>
                <c:pt idx="49">
                  <c:v>44986</c:v>
                </c:pt>
                <c:pt idx="50">
                  <c:v>45017</c:v>
                </c:pt>
                <c:pt idx="51">
                  <c:v>45047</c:v>
                </c:pt>
                <c:pt idx="52">
                  <c:v>45078</c:v>
                </c:pt>
                <c:pt idx="53">
                  <c:v>45108</c:v>
                </c:pt>
                <c:pt idx="54">
                  <c:v>45139</c:v>
                </c:pt>
                <c:pt idx="55">
                  <c:v>45170</c:v>
                </c:pt>
                <c:pt idx="56">
                  <c:v>45200</c:v>
                </c:pt>
                <c:pt idx="57">
                  <c:v>45231</c:v>
                </c:pt>
                <c:pt idx="58">
                  <c:v>45261</c:v>
                </c:pt>
                <c:pt idx="59">
                  <c:v>45292</c:v>
                </c:pt>
              </c:numCache>
            </c:numRef>
          </c:cat>
          <c:val>
            <c:numRef>
              <c:f>'4.5'!$B$5:$B$64</c:f>
              <c:numCache>
                <c:formatCode>_(* #,##0.00_);_(* \(#,##0.00\);_(* "-"??_);_(@_)</c:formatCode>
                <c:ptCount val="60"/>
                <c:pt idx="0">
                  <c:v>8.3685000000000009</c:v>
                </c:pt>
                <c:pt idx="1">
                  <c:v>8.3744999999999994</c:v>
                </c:pt>
                <c:pt idx="2">
                  <c:v>8.3281818181818164</c:v>
                </c:pt>
                <c:pt idx="3">
                  <c:v>8.1476190476190471</c:v>
                </c:pt>
                <c:pt idx="4">
                  <c:v>7.669999999999999</c:v>
                </c:pt>
                <c:pt idx="5">
                  <c:v>7.4178260869565209</c:v>
                </c:pt>
                <c:pt idx="6">
                  <c:v>7.3690909090909109</c:v>
                </c:pt>
                <c:pt idx="7">
                  <c:v>7.1480952380952392</c:v>
                </c:pt>
                <c:pt idx="8">
                  <c:v>6.7860869565217401</c:v>
                </c:pt>
                <c:pt idx="9">
                  <c:v>6.5665000000000004</c:v>
                </c:pt>
                <c:pt idx="10">
                  <c:v>6.5304761904761897</c:v>
                </c:pt>
                <c:pt idx="11">
                  <c:v>6.3109999999999991</c:v>
                </c:pt>
                <c:pt idx="12">
                  <c:v>6.2168421052631579</c:v>
                </c:pt>
                <c:pt idx="13">
                  <c:v>7.3042857142857152</c:v>
                </c:pt>
                <c:pt idx="14">
                  <c:v>6.5572727272727285</c:v>
                </c:pt>
                <c:pt idx="15">
                  <c:v>5.8336842105263162</c:v>
                </c:pt>
                <c:pt idx="16">
                  <c:v>5.7940000000000005</c:v>
                </c:pt>
                <c:pt idx="17">
                  <c:v>5.9949999999999992</c:v>
                </c:pt>
                <c:pt idx="18">
                  <c:v>6.1933333333333334</c:v>
                </c:pt>
                <c:pt idx="19">
                  <c:v>6.3927272727272717</c:v>
                </c:pt>
                <c:pt idx="20">
                  <c:v>6.254999999999999</c:v>
                </c:pt>
                <c:pt idx="21">
                  <c:v>6.1665000000000001</c:v>
                </c:pt>
                <c:pt idx="22">
                  <c:v>6.1868181818181833</c:v>
                </c:pt>
                <c:pt idx="23">
                  <c:v>6.4426315789473687</c:v>
                </c:pt>
                <c:pt idx="24">
                  <c:v>6.7974999999999994</c:v>
                </c:pt>
                <c:pt idx="25">
                  <c:v>7.1009090909090906</c:v>
                </c:pt>
                <c:pt idx="26">
                  <c:v>7.2754545454545472</c:v>
                </c:pt>
                <c:pt idx="27">
                  <c:v>7.2284999999999995</c:v>
                </c:pt>
                <c:pt idx="28">
                  <c:v>7.2372727272727246</c:v>
                </c:pt>
                <c:pt idx="29">
                  <c:v>7.1459090909090914</c:v>
                </c:pt>
                <c:pt idx="30">
                  <c:v>7.0654545454545454</c:v>
                </c:pt>
                <c:pt idx="31">
                  <c:v>7.222272727272725</c:v>
                </c:pt>
                <c:pt idx="32">
                  <c:v>7.7104761904761903</c:v>
                </c:pt>
                <c:pt idx="33">
                  <c:v>8.2838095238095235</c:v>
                </c:pt>
                <c:pt idx="34">
                  <c:v>8.4681818181818169</c:v>
                </c:pt>
                <c:pt idx="35">
                  <c:v>9.1079999999999988</c:v>
                </c:pt>
                <c:pt idx="36">
                  <c:v>10.031111111111109</c:v>
                </c:pt>
                <c:pt idx="37">
                  <c:v>12.853333333333335</c:v>
                </c:pt>
                <c:pt idx="38">
                  <c:v>10.669047619047619</c:v>
                </c:pt>
                <c:pt idx="39">
                  <c:v>10.124444444444443</c:v>
                </c:pt>
                <c:pt idx="40">
                  <c:v>8.9609523809523797</c:v>
                </c:pt>
                <c:pt idx="41">
                  <c:v>8.9771428571428569</c:v>
                </c:pt>
                <c:pt idx="42">
                  <c:v>8.9665217391304353</c:v>
                </c:pt>
                <c:pt idx="43">
                  <c:v>9.6122727272727282</c:v>
                </c:pt>
                <c:pt idx="44">
                  <c:v>10.240952380952383</c:v>
                </c:pt>
                <c:pt idx="45">
                  <c:v>10.319523809523808</c:v>
                </c:pt>
                <c:pt idx="46">
                  <c:v>10.35</c:v>
                </c:pt>
                <c:pt idx="47">
                  <c:v>10.43</c:v>
                </c:pt>
                <c:pt idx="48" formatCode="0.00">
                  <c:v>10.76</c:v>
                </c:pt>
                <c:pt idx="49" formatCode="0.00">
                  <c:v>10.81</c:v>
                </c:pt>
                <c:pt idx="50" formatCode="0.00">
                  <c:v>10.95</c:v>
                </c:pt>
                <c:pt idx="51" formatCode="0.00">
                  <c:v>10.88</c:v>
                </c:pt>
                <c:pt idx="52" formatCode="0.00">
                  <c:v>10.98</c:v>
                </c:pt>
                <c:pt idx="53" formatCode="0.00">
                  <c:v>11.19</c:v>
                </c:pt>
                <c:pt idx="54" formatCode="0.00">
                  <c:v>11.3</c:v>
                </c:pt>
                <c:pt idx="55" formatCode="0.00">
                  <c:v>11.69</c:v>
                </c:pt>
                <c:pt idx="56" formatCode="0.00">
                  <c:v>12.18</c:v>
                </c:pt>
                <c:pt idx="57" formatCode="General">
                  <c:v>11.87</c:v>
                </c:pt>
                <c:pt idx="58" formatCode="General">
                  <c:v>12.06</c:v>
                </c:pt>
                <c:pt idx="59" formatCode="General">
                  <c:v>11.77</c:v>
                </c:pt>
              </c:numCache>
            </c:numRef>
          </c:val>
          <c:smooth val="0"/>
          <c:extLst xmlns:c16r2="http://schemas.microsoft.com/office/drawing/2015/06/chart">
            <c:ext xmlns:c16="http://schemas.microsoft.com/office/drawing/2014/chart" uri="{C3380CC4-5D6E-409C-BE32-E72D297353CC}">
              <c16:uniqueId val="{00000000-2BC3-4DEC-9057-0644638E4E8C}"/>
            </c:ext>
          </c:extLst>
        </c:ser>
        <c:ser>
          <c:idx val="1"/>
          <c:order val="1"/>
          <c:tx>
            <c:strRef>
              <c:f>'4.5'!$C$4</c:f>
              <c:strCache>
                <c:ptCount val="1"/>
                <c:pt idx="0">
                  <c:v>ИЖК</c:v>
                </c:pt>
              </c:strCache>
            </c:strRef>
          </c:tx>
          <c:spPr>
            <a:ln w="28575" cap="rnd">
              <a:solidFill>
                <a:schemeClr val="accent2"/>
              </a:solidFill>
              <a:prstDash val="solid"/>
              <a:round/>
            </a:ln>
            <a:effectLst/>
          </c:spPr>
          <c:marker>
            <c:symbol val="none"/>
          </c:marker>
          <c:dLbls>
            <c:dLbl>
              <c:idx val="14"/>
              <c:layout>
                <c:manualLayout>
                  <c:x val="-3.190123704879845E-2"/>
                  <c:y val="-2.5867809636853947E-2"/>
                </c:manualLayout>
              </c:layout>
              <c:showLegendKey val="0"/>
              <c:showVal val="1"/>
              <c:showCatName val="0"/>
              <c:showSerName val="0"/>
              <c:showPercent val="0"/>
              <c:showBubbleSize val="0"/>
              <c:extLst>
                <c:ext xmlns:c15="http://schemas.microsoft.com/office/drawing/2012/chart" uri="{CE6537A1-D6FC-4f65-9D91-7224C49458BB}"/>
              </c:extLst>
            </c:dLbl>
            <c:dLbl>
              <c:idx val="59"/>
              <c:layout>
                <c:manualLayout>
                  <c:x val="-1.1753087333767849E-2"/>
                  <c:y val="-1.7784119125336988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accent2"/>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'4.5'!$A$5:$A$64</c:f>
              <c:numCache>
                <c:formatCode>m/d/yyyy</c:formatCode>
                <c:ptCount val="60"/>
                <c:pt idx="0">
                  <c:v>43497</c:v>
                </c:pt>
                <c:pt idx="1">
                  <c:v>43525</c:v>
                </c:pt>
                <c:pt idx="2">
                  <c:v>43556</c:v>
                </c:pt>
                <c:pt idx="3">
                  <c:v>43586</c:v>
                </c:pt>
                <c:pt idx="4">
                  <c:v>43617</c:v>
                </c:pt>
                <c:pt idx="5">
                  <c:v>43647</c:v>
                </c:pt>
                <c:pt idx="6">
                  <c:v>43678</c:v>
                </c:pt>
                <c:pt idx="7">
                  <c:v>43709</c:v>
                </c:pt>
                <c:pt idx="8">
                  <c:v>43739</c:v>
                </c:pt>
                <c:pt idx="9">
                  <c:v>43770</c:v>
                </c:pt>
                <c:pt idx="10">
                  <c:v>43800</c:v>
                </c:pt>
                <c:pt idx="11">
                  <c:v>43831</c:v>
                </c:pt>
                <c:pt idx="12">
                  <c:v>43862</c:v>
                </c:pt>
                <c:pt idx="13">
                  <c:v>43891</c:v>
                </c:pt>
                <c:pt idx="14">
                  <c:v>43922</c:v>
                </c:pt>
                <c:pt idx="15">
                  <c:v>43952</c:v>
                </c:pt>
                <c:pt idx="16">
                  <c:v>43983</c:v>
                </c:pt>
                <c:pt idx="17">
                  <c:v>44013</c:v>
                </c:pt>
                <c:pt idx="18">
                  <c:v>44044</c:v>
                </c:pt>
                <c:pt idx="19">
                  <c:v>44075</c:v>
                </c:pt>
                <c:pt idx="20">
                  <c:v>44105</c:v>
                </c:pt>
                <c:pt idx="21">
                  <c:v>44136</c:v>
                </c:pt>
                <c:pt idx="22">
                  <c:v>44166</c:v>
                </c:pt>
                <c:pt idx="23">
                  <c:v>44197</c:v>
                </c:pt>
                <c:pt idx="24">
                  <c:v>44228</c:v>
                </c:pt>
                <c:pt idx="25">
                  <c:v>44256</c:v>
                </c:pt>
                <c:pt idx="26">
                  <c:v>44287</c:v>
                </c:pt>
                <c:pt idx="27">
                  <c:v>44317</c:v>
                </c:pt>
                <c:pt idx="28">
                  <c:v>44348</c:v>
                </c:pt>
                <c:pt idx="29">
                  <c:v>44378</c:v>
                </c:pt>
                <c:pt idx="30">
                  <c:v>44409</c:v>
                </c:pt>
                <c:pt idx="31">
                  <c:v>44440</c:v>
                </c:pt>
                <c:pt idx="32">
                  <c:v>44470</c:v>
                </c:pt>
                <c:pt idx="33">
                  <c:v>44501</c:v>
                </c:pt>
                <c:pt idx="34">
                  <c:v>44531</c:v>
                </c:pt>
                <c:pt idx="35">
                  <c:v>44562</c:v>
                </c:pt>
                <c:pt idx="36">
                  <c:v>44593</c:v>
                </c:pt>
                <c:pt idx="37">
                  <c:v>44621</c:v>
                </c:pt>
                <c:pt idx="38">
                  <c:v>44652</c:v>
                </c:pt>
                <c:pt idx="39">
                  <c:v>44682</c:v>
                </c:pt>
                <c:pt idx="40">
                  <c:v>44713</c:v>
                </c:pt>
                <c:pt idx="41">
                  <c:v>44743</c:v>
                </c:pt>
                <c:pt idx="42">
                  <c:v>44774</c:v>
                </c:pt>
                <c:pt idx="43">
                  <c:v>44805</c:v>
                </c:pt>
                <c:pt idx="44">
                  <c:v>44835</c:v>
                </c:pt>
                <c:pt idx="45">
                  <c:v>44866</c:v>
                </c:pt>
                <c:pt idx="46">
                  <c:v>44896</c:v>
                </c:pt>
                <c:pt idx="47">
                  <c:v>44927</c:v>
                </c:pt>
                <c:pt idx="48">
                  <c:v>44958</c:v>
                </c:pt>
                <c:pt idx="49">
                  <c:v>44986</c:v>
                </c:pt>
                <c:pt idx="50">
                  <c:v>45017</c:v>
                </c:pt>
                <c:pt idx="51">
                  <c:v>45047</c:v>
                </c:pt>
                <c:pt idx="52">
                  <c:v>45078</c:v>
                </c:pt>
                <c:pt idx="53">
                  <c:v>45108</c:v>
                </c:pt>
                <c:pt idx="54">
                  <c:v>45139</c:v>
                </c:pt>
                <c:pt idx="55">
                  <c:v>45170</c:v>
                </c:pt>
                <c:pt idx="56">
                  <c:v>45200</c:v>
                </c:pt>
                <c:pt idx="57">
                  <c:v>45231</c:v>
                </c:pt>
                <c:pt idx="58">
                  <c:v>45261</c:v>
                </c:pt>
                <c:pt idx="59">
                  <c:v>45292</c:v>
                </c:pt>
              </c:numCache>
            </c:numRef>
          </c:cat>
          <c:val>
            <c:numRef>
              <c:f>'4.5'!$C$5:$C$64</c:f>
              <c:numCache>
                <c:formatCode>#\ ##0.00;\-#\ ##0.00;0.00</c:formatCode>
                <c:ptCount val="60"/>
                <c:pt idx="0">
                  <c:v>10.16</c:v>
                </c:pt>
                <c:pt idx="1">
                  <c:v>10.42</c:v>
                </c:pt>
                <c:pt idx="2">
                  <c:v>10.56</c:v>
                </c:pt>
                <c:pt idx="3">
                  <c:v>10.54</c:v>
                </c:pt>
                <c:pt idx="4">
                  <c:v>10.3</c:v>
                </c:pt>
                <c:pt idx="5">
                  <c:v>10.23</c:v>
                </c:pt>
                <c:pt idx="6">
                  <c:v>9.9</c:v>
                </c:pt>
                <c:pt idx="7">
                  <c:v>9.67</c:v>
                </c:pt>
                <c:pt idx="8">
                  <c:v>9.41</c:v>
                </c:pt>
                <c:pt idx="9">
                  <c:v>9.2200000000000006</c:v>
                </c:pt>
                <c:pt idx="10">
                  <c:v>9.0500000000000007</c:v>
                </c:pt>
                <c:pt idx="11">
                  <c:v>8.85</c:v>
                </c:pt>
                <c:pt idx="12">
                  <c:v>8.73</c:v>
                </c:pt>
                <c:pt idx="13">
                  <c:v>8.68</c:v>
                </c:pt>
                <c:pt idx="14">
                  <c:v>8.42</c:v>
                </c:pt>
                <c:pt idx="15">
                  <c:v>7.56</c:v>
                </c:pt>
                <c:pt idx="16">
                  <c:v>7.64</c:v>
                </c:pt>
                <c:pt idx="17">
                  <c:v>7.38</c:v>
                </c:pt>
                <c:pt idx="18">
                  <c:v>7.26</c:v>
                </c:pt>
                <c:pt idx="19">
                  <c:v>7.32</c:v>
                </c:pt>
                <c:pt idx="20">
                  <c:v>7.31</c:v>
                </c:pt>
                <c:pt idx="21">
                  <c:v>7.38</c:v>
                </c:pt>
                <c:pt idx="22">
                  <c:v>7.36</c:v>
                </c:pt>
                <c:pt idx="23">
                  <c:v>7.23</c:v>
                </c:pt>
                <c:pt idx="24">
                  <c:v>7.26</c:v>
                </c:pt>
                <c:pt idx="25">
                  <c:v>7.23</c:v>
                </c:pt>
                <c:pt idx="26">
                  <c:v>7.3</c:v>
                </c:pt>
                <c:pt idx="27">
                  <c:v>7.3</c:v>
                </c:pt>
                <c:pt idx="28">
                  <c:v>7.07</c:v>
                </c:pt>
                <c:pt idx="29">
                  <c:v>7.67</c:v>
                </c:pt>
                <c:pt idx="30">
                  <c:v>7.78</c:v>
                </c:pt>
                <c:pt idx="31">
                  <c:v>7.73</c:v>
                </c:pt>
                <c:pt idx="32">
                  <c:v>7.7</c:v>
                </c:pt>
                <c:pt idx="33">
                  <c:v>7.59</c:v>
                </c:pt>
                <c:pt idx="34">
                  <c:v>7.81</c:v>
                </c:pt>
                <c:pt idx="35">
                  <c:v>7.87</c:v>
                </c:pt>
                <c:pt idx="36">
                  <c:v>8.1</c:v>
                </c:pt>
                <c:pt idx="37">
                  <c:v>8.0500000000000007</c:v>
                </c:pt>
                <c:pt idx="38">
                  <c:v>7.64</c:v>
                </c:pt>
                <c:pt idx="39">
                  <c:v>6.17</c:v>
                </c:pt>
                <c:pt idx="40">
                  <c:v>6.36</c:v>
                </c:pt>
                <c:pt idx="41">
                  <c:v>6.67</c:v>
                </c:pt>
                <c:pt idx="42">
                  <c:v>6.67</c:v>
                </c:pt>
                <c:pt idx="43">
                  <c:v>6.71</c:v>
                </c:pt>
                <c:pt idx="44">
                  <c:v>7.38</c:v>
                </c:pt>
                <c:pt idx="45">
                  <c:v>7.11</c:v>
                </c:pt>
                <c:pt idx="46">
                  <c:v>6.65</c:v>
                </c:pt>
                <c:pt idx="47">
                  <c:v>7.86</c:v>
                </c:pt>
                <c:pt idx="48">
                  <c:v>8.0500000000000007</c:v>
                </c:pt>
                <c:pt idx="49">
                  <c:v>8.18</c:v>
                </c:pt>
                <c:pt idx="50">
                  <c:v>8.52</c:v>
                </c:pt>
                <c:pt idx="51">
                  <c:v>8.4</c:v>
                </c:pt>
                <c:pt idx="52">
                  <c:v>8.4499999999999993</c:v>
                </c:pt>
                <c:pt idx="53">
                  <c:v>8.25</c:v>
                </c:pt>
                <c:pt idx="54">
                  <c:v>8.0399999999999991</c:v>
                </c:pt>
                <c:pt idx="55">
                  <c:v>7.92</c:v>
                </c:pt>
                <c:pt idx="56">
                  <c:v>8.35</c:v>
                </c:pt>
                <c:pt idx="57">
                  <c:v>8.18</c:v>
                </c:pt>
                <c:pt idx="58">
                  <c:v>7.91</c:v>
                </c:pt>
                <c:pt idx="59">
                  <c:v>8.4</c:v>
                </c:pt>
              </c:numCache>
            </c:numRef>
          </c:val>
          <c:smooth val="0"/>
          <c:extLst xmlns:c16r2="http://schemas.microsoft.com/office/drawing/2015/06/chart">
            <c:ext xmlns:c16="http://schemas.microsoft.com/office/drawing/2014/chart" uri="{C3380CC4-5D6E-409C-BE32-E72D297353CC}">
              <c16:uniqueId val="{00000001-2BC3-4DEC-9057-0644638E4E8C}"/>
            </c:ext>
          </c:extLst>
        </c:ser>
        <c:ser>
          <c:idx val="2"/>
          <c:order val="2"/>
          <c:tx>
            <c:strRef>
              <c:f>'4.5'!$D$4</c:f>
              <c:strCache>
                <c:ptCount val="1"/>
                <c:pt idx="0">
                  <c:v>ИЖК по ДДУ</c:v>
                </c:pt>
              </c:strCache>
            </c:strRef>
          </c:tx>
          <c:spPr>
            <a:ln w="28575" cap="rnd">
              <a:solidFill>
                <a:schemeClr val="accent4"/>
              </a:solidFill>
              <a:prstDash val="solid"/>
              <a:round/>
            </a:ln>
            <a:effectLst/>
          </c:spPr>
          <c:marker>
            <c:symbol val="none"/>
          </c:marker>
          <c:dLbls>
            <c:dLbl>
              <c:idx val="59"/>
              <c:layout>
                <c:manualLayout>
                  <c:x val="-8.3950623812627488E-3"/>
                  <c:y val="-1.2933904818427064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accent4"/>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'4.5'!$A$5:$A$64</c:f>
              <c:numCache>
                <c:formatCode>m/d/yyyy</c:formatCode>
                <c:ptCount val="60"/>
                <c:pt idx="0">
                  <c:v>43497</c:v>
                </c:pt>
                <c:pt idx="1">
                  <c:v>43525</c:v>
                </c:pt>
                <c:pt idx="2">
                  <c:v>43556</c:v>
                </c:pt>
                <c:pt idx="3">
                  <c:v>43586</c:v>
                </c:pt>
                <c:pt idx="4">
                  <c:v>43617</c:v>
                </c:pt>
                <c:pt idx="5">
                  <c:v>43647</c:v>
                </c:pt>
                <c:pt idx="6">
                  <c:v>43678</c:v>
                </c:pt>
                <c:pt idx="7">
                  <c:v>43709</c:v>
                </c:pt>
                <c:pt idx="8">
                  <c:v>43739</c:v>
                </c:pt>
                <c:pt idx="9">
                  <c:v>43770</c:v>
                </c:pt>
                <c:pt idx="10">
                  <c:v>43800</c:v>
                </c:pt>
                <c:pt idx="11">
                  <c:v>43831</c:v>
                </c:pt>
                <c:pt idx="12">
                  <c:v>43862</c:v>
                </c:pt>
                <c:pt idx="13">
                  <c:v>43891</c:v>
                </c:pt>
                <c:pt idx="14">
                  <c:v>43922</c:v>
                </c:pt>
                <c:pt idx="15">
                  <c:v>43952</c:v>
                </c:pt>
                <c:pt idx="16">
                  <c:v>43983</c:v>
                </c:pt>
                <c:pt idx="17">
                  <c:v>44013</c:v>
                </c:pt>
                <c:pt idx="18">
                  <c:v>44044</c:v>
                </c:pt>
                <c:pt idx="19">
                  <c:v>44075</c:v>
                </c:pt>
                <c:pt idx="20">
                  <c:v>44105</c:v>
                </c:pt>
                <c:pt idx="21">
                  <c:v>44136</c:v>
                </c:pt>
                <c:pt idx="22">
                  <c:v>44166</c:v>
                </c:pt>
                <c:pt idx="23">
                  <c:v>44197</c:v>
                </c:pt>
                <c:pt idx="24">
                  <c:v>44228</c:v>
                </c:pt>
                <c:pt idx="25">
                  <c:v>44256</c:v>
                </c:pt>
                <c:pt idx="26">
                  <c:v>44287</c:v>
                </c:pt>
                <c:pt idx="27">
                  <c:v>44317</c:v>
                </c:pt>
                <c:pt idx="28">
                  <c:v>44348</c:v>
                </c:pt>
                <c:pt idx="29">
                  <c:v>44378</c:v>
                </c:pt>
                <c:pt idx="30">
                  <c:v>44409</c:v>
                </c:pt>
                <c:pt idx="31">
                  <c:v>44440</c:v>
                </c:pt>
                <c:pt idx="32">
                  <c:v>44470</c:v>
                </c:pt>
                <c:pt idx="33">
                  <c:v>44501</c:v>
                </c:pt>
                <c:pt idx="34">
                  <c:v>44531</c:v>
                </c:pt>
                <c:pt idx="35">
                  <c:v>44562</c:v>
                </c:pt>
                <c:pt idx="36">
                  <c:v>44593</c:v>
                </c:pt>
                <c:pt idx="37">
                  <c:v>44621</c:v>
                </c:pt>
                <c:pt idx="38">
                  <c:v>44652</c:v>
                </c:pt>
                <c:pt idx="39">
                  <c:v>44682</c:v>
                </c:pt>
                <c:pt idx="40">
                  <c:v>44713</c:v>
                </c:pt>
                <c:pt idx="41">
                  <c:v>44743</c:v>
                </c:pt>
                <c:pt idx="42">
                  <c:v>44774</c:v>
                </c:pt>
                <c:pt idx="43">
                  <c:v>44805</c:v>
                </c:pt>
                <c:pt idx="44">
                  <c:v>44835</c:v>
                </c:pt>
                <c:pt idx="45">
                  <c:v>44866</c:v>
                </c:pt>
                <c:pt idx="46">
                  <c:v>44896</c:v>
                </c:pt>
                <c:pt idx="47">
                  <c:v>44927</c:v>
                </c:pt>
                <c:pt idx="48">
                  <c:v>44958</c:v>
                </c:pt>
                <c:pt idx="49">
                  <c:v>44986</c:v>
                </c:pt>
                <c:pt idx="50">
                  <c:v>45017</c:v>
                </c:pt>
                <c:pt idx="51">
                  <c:v>45047</c:v>
                </c:pt>
                <c:pt idx="52">
                  <c:v>45078</c:v>
                </c:pt>
                <c:pt idx="53">
                  <c:v>45108</c:v>
                </c:pt>
                <c:pt idx="54">
                  <c:v>45139</c:v>
                </c:pt>
                <c:pt idx="55">
                  <c:v>45170</c:v>
                </c:pt>
                <c:pt idx="56">
                  <c:v>45200</c:v>
                </c:pt>
                <c:pt idx="57">
                  <c:v>45231</c:v>
                </c:pt>
                <c:pt idx="58">
                  <c:v>45261</c:v>
                </c:pt>
                <c:pt idx="59">
                  <c:v>45292</c:v>
                </c:pt>
              </c:numCache>
            </c:numRef>
          </c:cat>
          <c:val>
            <c:numRef>
              <c:f>'4.5'!$D$5:$D$64</c:f>
              <c:numCache>
                <c:formatCode>#\ ##0.00;\-#\ ##0.00;0.00</c:formatCode>
                <c:ptCount val="60"/>
                <c:pt idx="0">
                  <c:v>9.94</c:v>
                </c:pt>
                <c:pt idx="1">
                  <c:v>10.09</c:v>
                </c:pt>
                <c:pt idx="2">
                  <c:v>10.130000000000001</c:v>
                </c:pt>
                <c:pt idx="3">
                  <c:v>10.039999999999999</c:v>
                </c:pt>
                <c:pt idx="4">
                  <c:v>9.82</c:v>
                </c:pt>
                <c:pt idx="5">
                  <c:v>9.68</c:v>
                </c:pt>
                <c:pt idx="6">
                  <c:v>9.35</c:v>
                </c:pt>
                <c:pt idx="7">
                  <c:v>9.1199999999999992</c:v>
                </c:pt>
                <c:pt idx="8">
                  <c:v>8.84</c:v>
                </c:pt>
                <c:pt idx="9">
                  <c:v>8.57</c:v>
                </c:pt>
                <c:pt idx="10">
                  <c:v>8.2799999999999994</c:v>
                </c:pt>
                <c:pt idx="11">
                  <c:v>7.99</c:v>
                </c:pt>
                <c:pt idx="12">
                  <c:v>7.81</c:v>
                </c:pt>
                <c:pt idx="13">
                  <c:v>7.82</c:v>
                </c:pt>
                <c:pt idx="14">
                  <c:v>6.95</c:v>
                </c:pt>
                <c:pt idx="15">
                  <c:v>5.79</c:v>
                </c:pt>
                <c:pt idx="16">
                  <c:v>6.1</c:v>
                </c:pt>
                <c:pt idx="17">
                  <c:v>5.93</c:v>
                </c:pt>
                <c:pt idx="18">
                  <c:v>5.88</c:v>
                </c:pt>
                <c:pt idx="19">
                  <c:v>5.94</c:v>
                </c:pt>
                <c:pt idx="20">
                  <c:v>5.9</c:v>
                </c:pt>
                <c:pt idx="21">
                  <c:v>5.92</c:v>
                </c:pt>
                <c:pt idx="22">
                  <c:v>5.83</c:v>
                </c:pt>
                <c:pt idx="23">
                  <c:v>5.86</c:v>
                </c:pt>
                <c:pt idx="24">
                  <c:v>5.92</c:v>
                </c:pt>
                <c:pt idx="25">
                  <c:v>5.91</c:v>
                </c:pt>
                <c:pt idx="26">
                  <c:v>5.83</c:v>
                </c:pt>
                <c:pt idx="27">
                  <c:v>5.62</c:v>
                </c:pt>
                <c:pt idx="28">
                  <c:v>5.48</c:v>
                </c:pt>
                <c:pt idx="29">
                  <c:v>6.23</c:v>
                </c:pt>
                <c:pt idx="30">
                  <c:v>6.39</c:v>
                </c:pt>
                <c:pt idx="31">
                  <c:v>6.24</c:v>
                </c:pt>
                <c:pt idx="32">
                  <c:v>6</c:v>
                </c:pt>
                <c:pt idx="33">
                  <c:v>5.83</c:v>
                </c:pt>
                <c:pt idx="34">
                  <c:v>5.88</c:v>
                </c:pt>
                <c:pt idx="35">
                  <c:v>5.93</c:v>
                </c:pt>
                <c:pt idx="36">
                  <c:v>5.94</c:v>
                </c:pt>
                <c:pt idx="37">
                  <c:v>5.54</c:v>
                </c:pt>
                <c:pt idx="38">
                  <c:v>5.59</c:v>
                </c:pt>
                <c:pt idx="39">
                  <c:v>3.81</c:v>
                </c:pt>
                <c:pt idx="40">
                  <c:v>3.74</c:v>
                </c:pt>
                <c:pt idx="41">
                  <c:v>3.73</c:v>
                </c:pt>
                <c:pt idx="42">
                  <c:v>3.59</c:v>
                </c:pt>
                <c:pt idx="43">
                  <c:v>3.49</c:v>
                </c:pt>
                <c:pt idx="44">
                  <c:v>3.68</c:v>
                </c:pt>
                <c:pt idx="45">
                  <c:v>3.55</c:v>
                </c:pt>
                <c:pt idx="46">
                  <c:v>3.5</c:v>
                </c:pt>
                <c:pt idx="47">
                  <c:v>4.82</c:v>
                </c:pt>
                <c:pt idx="48">
                  <c:v>5.21</c:v>
                </c:pt>
                <c:pt idx="49">
                  <c:v>5.57</c:v>
                </c:pt>
                <c:pt idx="50">
                  <c:v>6.04</c:v>
                </c:pt>
                <c:pt idx="51">
                  <c:v>6.06</c:v>
                </c:pt>
                <c:pt idx="52">
                  <c:v>6.12</c:v>
                </c:pt>
                <c:pt idx="53">
                  <c:v>6.06</c:v>
                </c:pt>
                <c:pt idx="54">
                  <c:v>5.92</c:v>
                </c:pt>
                <c:pt idx="55">
                  <c:v>5.83</c:v>
                </c:pt>
                <c:pt idx="56">
                  <c:v>6.14</c:v>
                </c:pt>
                <c:pt idx="57">
                  <c:v>6.12</c:v>
                </c:pt>
                <c:pt idx="58">
                  <c:v>6.12</c:v>
                </c:pt>
                <c:pt idx="59">
                  <c:v>6.1</c:v>
                </c:pt>
              </c:numCache>
            </c:numRef>
          </c:val>
          <c:smooth val="0"/>
          <c:extLst xmlns:c16r2="http://schemas.microsoft.com/office/drawing/2015/06/chart">
            <c:ext xmlns:c16="http://schemas.microsoft.com/office/drawing/2014/chart" uri="{C3380CC4-5D6E-409C-BE32-E72D297353CC}">
              <c16:uniqueId val="{00000002-2BC3-4DEC-9057-0644638E4E8C}"/>
            </c:ext>
          </c:extLst>
        </c:ser>
        <c:ser>
          <c:idx val="3"/>
          <c:order val="3"/>
          <c:tx>
            <c:strRef>
              <c:f>'4.5'!$E$4</c:f>
              <c:strCache>
                <c:ptCount val="1"/>
                <c:pt idx="0">
                  <c:v>ИЖК без учета ИЖК по ДДУ</c:v>
                </c:pt>
              </c:strCache>
            </c:strRef>
          </c:tx>
          <c:spPr>
            <a:ln w="28575" cap="rnd">
              <a:solidFill>
                <a:srgbClr val="FF0000"/>
              </a:solidFill>
              <a:round/>
            </a:ln>
            <a:effectLst/>
          </c:spPr>
          <c:marker>
            <c:symbol val="none"/>
          </c:marker>
          <c:dLbls>
            <c:dLbl>
              <c:idx val="59"/>
              <c:layout>
                <c:manualLayout>
                  <c:x val="-1.2312615922795548E-16"/>
                  <c:y val="2.1017595329943784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FF0000"/>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'4.5'!$A$5:$A$64</c:f>
              <c:numCache>
                <c:formatCode>m/d/yyyy</c:formatCode>
                <c:ptCount val="60"/>
                <c:pt idx="0">
                  <c:v>43497</c:v>
                </c:pt>
                <c:pt idx="1">
                  <c:v>43525</c:v>
                </c:pt>
                <c:pt idx="2">
                  <c:v>43556</c:v>
                </c:pt>
                <c:pt idx="3">
                  <c:v>43586</c:v>
                </c:pt>
                <c:pt idx="4">
                  <c:v>43617</c:v>
                </c:pt>
                <c:pt idx="5">
                  <c:v>43647</c:v>
                </c:pt>
                <c:pt idx="6">
                  <c:v>43678</c:v>
                </c:pt>
                <c:pt idx="7">
                  <c:v>43709</c:v>
                </c:pt>
                <c:pt idx="8">
                  <c:v>43739</c:v>
                </c:pt>
                <c:pt idx="9">
                  <c:v>43770</c:v>
                </c:pt>
                <c:pt idx="10">
                  <c:v>43800</c:v>
                </c:pt>
                <c:pt idx="11">
                  <c:v>43831</c:v>
                </c:pt>
                <c:pt idx="12">
                  <c:v>43862</c:v>
                </c:pt>
                <c:pt idx="13">
                  <c:v>43891</c:v>
                </c:pt>
                <c:pt idx="14">
                  <c:v>43922</c:v>
                </c:pt>
                <c:pt idx="15">
                  <c:v>43952</c:v>
                </c:pt>
                <c:pt idx="16">
                  <c:v>43983</c:v>
                </c:pt>
                <c:pt idx="17">
                  <c:v>44013</c:v>
                </c:pt>
                <c:pt idx="18">
                  <c:v>44044</c:v>
                </c:pt>
                <c:pt idx="19">
                  <c:v>44075</c:v>
                </c:pt>
                <c:pt idx="20">
                  <c:v>44105</c:v>
                </c:pt>
                <c:pt idx="21">
                  <c:v>44136</c:v>
                </c:pt>
                <c:pt idx="22">
                  <c:v>44166</c:v>
                </c:pt>
                <c:pt idx="23">
                  <c:v>44197</c:v>
                </c:pt>
                <c:pt idx="24">
                  <c:v>44228</c:v>
                </c:pt>
                <c:pt idx="25">
                  <c:v>44256</c:v>
                </c:pt>
                <c:pt idx="26">
                  <c:v>44287</c:v>
                </c:pt>
                <c:pt idx="27">
                  <c:v>44317</c:v>
                </c:pt>
                <c:pt idx="28">
                  <c:v>44348</c:v>
                </c:pt>
                <c:pt idx="29">
                  <c:v>44378</c:v>
                </c:pt>
                <c:pt idx="30">
                  <c:v>44409</c:v>
                </c:pt>
                <c:pt idx="31">
                  <c:v>44440</c:v>
                </c:pt>
                <c:pt idx="32">
                  <c:v>44470</c:v>
                </c:pt>
                <c:pt idx="33">
                  <c:v>44501</c:v>
                </c:pt>
                <c:pt idx="34">
                  <c:v>44531</c:v>
                </c:pt>
                <c:pt idx="35">
                  <c:v>44562</c:v>
                </c:pt>
                <c:pt idx="36">
                  <c:v>44593</c:v>
                </c:pt>
                <c:pt idx="37">
                  <c:v>44621</c:v>
                </c:pt>
                <c:pt idx="38">
                  <c:v>44652</c:v>
                </c:pt>
                <c:pt idx="39">
                  <c:v>44682</c:v>
                </c:pt>
                <c:pt idx="40">
                  <c:v>44713</c:v>
                </c:pt>
                <c:pt idx="41">
                  <c:v>44743</c:v>
                </c:pt>
                <c:pt idx="42">
                  <c:v>44774</c:v>
                </c:pt>
                <c:pt idx="43">
                  <c:v>44805</c:v>
                </c:pt>
                <c:pt idx="44">
                  <c:v>44835</c:v>
                </c:pt>
                <c:pt idx="45">
                  <c:v>44866</c:v>
                </c:pt>
                <c:pt idx="46">
                  <c:v>44896</c:v>
                </c:pt>
                <c:pt idx="47">
                  <c:v>44927</c:v>
                </c:pt>
                <c:pt idx="48">
                  <c:v>44958</c:v>
                </c:pt>
                <c:pt idx="49">
                  <c:v>44986</c:v>
                </c:pt>
                <c:pt idx="50">
                  <c:v>45017</c:v>
                </c:pt>
                <c:pt idx="51">
                  <c:v>45047</c:v>
                </c:pt>
                <c:pt idx="52">
                  <c:v>45078</c:v>
                </c:pt>
                <c:pt idx="53">
                  <c:v>45108</c:v>
                </c:pt>
                <c:pt idx="54">
                  <c:v>45139</c:v>
                </c:pt>
                <c:pt idx="55">
                  <c:v>45170</c:v>
                </c:pt>
                <c:pt idx="56">
                  <c:v>45200</c:v>
                </c:pt>
                <c:pt idx="57">
                  <c:v>45231</c:v>
                </c:pt>
                <c:pt idx="58">
                  <c:v>45261</c:v>
                </c:pt>
                <c:pt idx="59">
                  <c:v>45292</c:v>
                </c:pt>
              </c:numCache>
            </c:numRef>
          </c:cat>
          <c:val>
            <c:numRef>
              <c:f>'4.5'!$E$5:$E$64</c:f>
              <c:numCache>
                <c:formatCode>#\ ##0.00;\-#\ ##0.00;0.00</c:formatCode>
                <c:ptCount val="60"/>
                <c:pt idx="0">
                  <c:v>10.26</c:v>
                </c:pt>
                <c:pt idx="1">
                  <c:v>10.58</c:v>
                </c:pt>
                <c:pt idx="2">
                  <c:v>10.76</c:v>
                </c:pt>
                <c:pt idx="3">
                  <c:v>10.8</c:v>
                </c:pt>
                <c:pt idx="4">
                  <c:v>10.54</c:v>
                </c:pt>
                <c:pt idx="5">
                  <c:v>10.46</c:v>
                </c:pt>
                <c:pt idx="6">
                  <c:v>10.16</c:v>
                </c:pt>
                <c:pt idx="7">
                  <c:v>9.9499999999999993</c:v>
                </c:pt>
                <c:pt idx="8">
                  <c:v>9.69</c:v>
                </c:pt>
                <c:pt idx="9">
                  <c:v>9.52</c:v>
                </c:pt>
                <c:pt idx="10">
                  <c:v>9.3800000000000008</c:v>
                </c:pt>
                <c:pt idx="11">
                  <c:v>9.32</c:v>
                </c:pt>
                <c:pt idx="12">
                  <c:v>9.19</c:v>
                </c:pt>
                <c:pt idx="13">
                  <c:v>9.09</c:v>
                </c:pt>
                <c:pt idx="14">
                  <c:v>8.93</c:v>
                </c:pt>
                <c:pt idx="15">
                  <c:v>8.61</c:v>
                </c:pt>
                <c:pt idx="16">
                  <c:v>8.58</c:v>
                </c:pt>
                <c:pt idx="17">
                  <c:v>8.2799999999999994</c:v>
                </c:pt>
                <c:pt idx="18">
                  <c:v>8.1300000000000008</c:v>
                </c:pt>
                <c:pt idx="19">
                  <c:v>8.1</c:v>
                </c:pt>
                <c:pt idx="20">
                  <c:v>8.07</c:v>
                </c:pt>
                <c:pt idx="21">
                  <c:v>8.07</c:v>
                </c:pt>
                <c:pt idx="22">
                  <c:v>8.0299999999999994</c:v>
                </c:pt>
                <c:pt idx="23">
                  <c:v>8</c:v>
                </c:pt>
                <c:pt idx="24">
                  <c:v>7.97</c:v>
                </c:pt>
                <c:pt idx="25">
                  <c:v>7.9</c:v>
                </c:pt>
                <c:pt idx="26">
                  <c:v>8.0399999999999991</c:v>
                </c:pt>
                <c:pt idx="27">
                  <c:v>8.19</c:v>
                </c:pt>
                <c:pt idx="28">
                  <c:v>8.16</c:v>
                </c:pt>
                <c:pt idx="29">
                  <c:v>8.18</c:v>
                </c:pt>
                <c:pt idx="30">
                  <c:v>8.3699999999999992</c:v>
                </c:pt>
                <c:pt idx="31">
                  <c:v>8.4499999999999993</c:v>
                </c:pt>
                <c:pt idx="32">
                  <c:v>8.5399999999999991</c:v>
                </c:pt>
                <c:pt idx="33">
                  <c:v>8.61</c:v>
                </c:pt>
                <c:pt idx="34">
                  <c:v>8.9</c:v>
                </c:pt>
                <c:pt idx="35">
                  <c:v>9.25</c:v>
                </c:pt>
                <c:pt idx="36">
                  <c:v>9.57</c:v>
                </c:pt>
                <c:pt idx="37">
                  <c:v>10.08</c:v>
                </c:pt>
                <c:pt idx="38">
                  <c:v>10.57</c:v>
                </c:pt>
                <c:pt idx="39">
                  <c:v>10.89</c:v>
                </c:pt>
                <c:pt idx="40">
                  <c:v>9.8800000000000008</c:v>
                </c:pt>
                <c:pt idx="41">
                  <c:v>9.64</c:v>
                </c:pt>
                <c:pt idx="42">
                  <c:v>9.31</c:v>
                </c:pt>
                <c:pt idx="43">
                  <c:v>9.33</c:v>
                </c:pt>
                <c:pt idx="44">
                  <c:v>9.3800000000000008</c:v>
                </c:pt>
                <c:pt idx="45">
                  <c:v>9.67</c:v>
                </c:pt>
                <c:pt idx="46">
                  <c:v>9.57</c:v>
                </c:pt>
                <c:pt idx="47">
                  <c:v>9.91</c:v>
                </c:pt>
                <c:pt idx="48">
                  <c:v>10.1</c:v>
                </c:pt>
                <c:pt idx="49">
                  <c:v>10.02</c:v>
                </c:pt>
                <c:pt idx="50">
                  <c:v>10.01</c:v>
                </c:pt>
                <c:pt idx="51">
                  <c:v>9.8699999999999992</c:v>
                </c:pt>
                <c:pt idx="52">
                  <c:v>9.86</c:v>
                </c:pt>
                <c:pt idx="53">
                  <c:v>9.76</c:v>
                </c:pt>
                <c:pt idx="54">
                  <c:v>9.83</c:v>
                </c:pt>
                <c:pt idx="55">
                  <c:v>10.08</c:v>
                </c:pt>
                <c:pt idx="56">
                  <c:v>10.49</c:v>
                </c:pt>
                <c:pt idx="57">
                  <c:v>10.61</c:v>
                </c:pt>
                <c:pt idx="58">
                  <c:v>10.38</c:v>
                </c:pt>
                <c:pt idx="59">
                  <c:v>10.71</c:v>
                </c:pt>
              </c:numCache>
            </c:numRef>
          </c:val>
          <c:smooth val="0"/>
          <c:extLst xmlns:c16r2="http://schemas.microsoft.com/office/drawing/2015/06/chart">
            <c:ext xmlns:c16="http://schemas.microsoft.com/office/drawing/2014/chart" uri="{C3380CC4-5D6E-409C-BE32-E72D297353CC}">
              <c16:uniqueId val="{00000000-2E59-9A4F-AE53-3B0EA9CF1D86}"/>
            </c:ext>
          </c:extLst>
        </c:ser>
        <c:ser>
          <c:idx val="4"/>
          <c:order val="4"/>
          <c:tx>
            <c:strRef>
              <c:f>'4.5'!$F$4</c:f>
              <c:strCache>
                <c:ptCount val="1"/>
                <c:pt idx="0">
                  <c:v>Кредиты физическим лицам на срок свыше 1 года</c:v>
                </c:pt>
              </c:strCache>
            </c:strRef>
          </c:tx>
          <c:spPr>
            <a:ln w="12700" cap="rnd">
              <a:solidFill>
                <a:schemeClr val="accent6"/>
              </a:solidFill>
              <a:prstDash val="solid"/>
              <a:round/>
            </a:ln>
            <a:effectLst/>
          </c:spPr>
          <c:marker>
            <c:symbol val="none"/>
          </c:marker>
          <c:dLbls>
            <c:dLbl>
              <c:idx val="59"/>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accent6"/>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'4.5'!$A$5:$A$64</c:f>
              <c:numCache>
                <c:formatCode>m/d/yyyy</c:formatCode>
                <c:ptCount val="60"/>
                <c:pt idx="0">
                  <c:v>43497</c:v>
                </c:pt>
                <c:pt idx="1">
                  <c:v>43525</c:v>
                </c:pt>
                <c:pt idx="2">
                  <c:v>43556</c:v>
                </c:pt>
                <c:pt idx="3">
                  <c:v>43586</c:v>
                </c:pt>
                <c:pt idx="4">
                  <c:v>43617</c:v>
                </c:pt>
                <c:pt idx="5">
                  <c:v>43647</c:v>
                </c:pt>
                <c:pt idx="6">
                  <c:v>43678</c:v>
                </c:pt>
                <c:pt idx="7">
                  <c:v>43709</c:v>
                </c:pt>
                <c:pt idx="8">
                  <c:v>43739</c:v>
                </c:pt>
                <c:pt idx="9">
                  <c:v>43770</c:v>
                </c:pt>
                <c:pt idx="10">
                  <c:v>43800</c:v>
                </c:pt>
                <c:pt idx="11">
                  <c:v>43831</c:v>
                </c:pt>
                <c:pt idx="12">
                  <c:v>43862</c:v>
                </c:pt>
                <c:pt idx="13">
                  <c:v>43891</c:v>
                </c:pt>
                <c:pt idx="14">
                  <c:v>43922</c:v>
                </c:pt>
                <c:pt idx="15">
                  <c:v>43952</c:v>
                </c:pt>
                <c:pt idx="16">
                  <c:v>43983</c:v>
                </c:pt>
                <c:pt idx="17">
                  <c:v>44013</c:v>
                </c:pt>
                <c:pt idx="18">
                  <c:v>44044</c:v>
                </c:pt>
                <c:pt idx="19">
                  <c:v>44075</c:v>
                </c:pt>
                <c:pt idx="20">
                  <c:v>44105</c:v>
                </c:pt>
                <c:pt idx="21">
                  <c:v>44136</c:v>
                </c:pt>
                <c:pt idx="22">
                  <c:v>44166</c:v>
                </c:pt>
                <c:pt idx="23">
                  <c:v>44197</c:v>
                </c:pt>
                <c:pt idx="24">
                  <c:v>44228</c:v>
                </c:pt>
                <c:pt idx="25">
                  <c:v>44256</c:v>
                </c:pt>
                <c:pt idx="26">
                  <c:v>44287</c:v>
                </c:pt>
                <c:pt idx="27">
                  <c:v>44317</c:v>
                </c:pt>
                <c:pt idx="28">
                  <c:v>44348</c:v>
                </c:pt>
                <c:pt idx="29">
                  <c:v>44378</c:v>
                </c:pt>
                <c:pt idx="30">
                  <c:v>44409</c:v>
                </c:pt>
                <c:pt idx="31">
                  <c:v>44440</c:v>
                </c:pt>
                <c:pt idx="32">
                  <c:v>44470</c:v>
                </c:pt>
                <c:pt idx="33">
                  <c:v>44501</c:v>
                </c:pt>
                <c:pt idx="34">
                  <c:v>44531</c:v>
                </c:pt>
                <c:pt idx="35">
                  <c:v>44562</c:v>
                </c:pt>
                <c:pt idx="36">
                  <c:v>44593</c:v>
                </c:pt>
                <c:pt idx="37">
                  <c:v>44621</c:v>
                </c:pt>
                <c:pt idx="38">
                  <c:v>44652</c:v>
                </c:pt>
                <c:pt idx="39">
                  <c:v>44682</c:v>
                </c:pt>
                <c:pt idx="40">
                  <c:v>44713</c:v>
                </c:pt>
                <c:pt idx="41">
                  <c:v>44743</c:v>
                </c:pt>
                <c:pt idx="42">
                  <c:v>44774</c:v>
                </c:pt>
                <c:pt idx="43">
                  <c:v>44805</c:v>
                </c:pt>
                <c:pt idx="44">
                  <c:v>44835</c:v>
                </c:pt>
                <c:pt idx="45">
                  <c:v>44866</c:v>
                </c:pt>
                <c:pt idx="46">
                  <c:v>44896</c:v>
                </c:pt>
                <c:pt idx="47">
                  <c:v>44927</c:v>
                </c:pt>
                <c:pt idx="48">
                  <c:v>44958</c:v>
                </c:pt>
                <c:pt idx="49">
                  <c:v>44986</c:v>
                </c:pt>
                <c:pt idx="50">
                  <c:v>45017</c:v>
                </c:pt>
                <c:pt idx="51">
                  <c:v>45047</c:v>
                </c:pt>
                <c:pt idx="52">
                  <c:v>45078</c:v>
                </c:pt>
                <c:pt idx="53">
                  <c:v>45108</c:v>
                </c:pt>
                <c:pt idx="54">
                  <c:v>45139</c:v>
                </c:pt>
                <c:pt idx="55">
                  <c:v>45170</c:v>
                </c:pt>
                <c:pt idx="56">
                  <c:v>45200</c:v>
                </c:pt>
                <c:pt idx="57">
                  <c:v>45231</c:v>
                </c:pt>
                <c:pt idx="58">
                  <c:v>45261</c:v>
                </c:pt>
                <c:pt idx="59">
                  <c:v>45292</c:v>
                </c:pt>
              </c:numCache>
            </c:numRef>
          </c:cat>
          <c:val>
            <c:numRef>
              <c:f>'4.5'!$F$5:$F$64</c:f>
              <c:numCache>
                <c:formatCode>#\ ##0.00;\-#\ ##0.00;0.00</c:formatCode>
                <c:ptCount val="60"/>
                <c:pt idx="0">
                  <c:v>13.08</c:v>
                </c:pt>
                <c:pt idx="1">
                  <c:v>13.28</c:v>
                </c:pt>
                <c:pt idx="2">
                  <c:v>13.37</c:v>
                </c:pt>
                <c:pt idx="3">
                  <c:v>13.63</c:v>
                </c:pt>
                <c:pt idx="4">
                  <c:v>13.35</c:v>
                </c:pt>
                <c:pt idx="5">
                  <c:v>13.34</c:v>
                </c:pt>
                <c:pt idx="6">
                  <c:v>13.04</c:v>
                </c:pt>
                <c:pt idx="7">
                  <c:v>12.83</c:v>
                </c:pt>
                <c:pt idx="8">
                  <c:v>12.67</c:v>
                </c:pt>
                <c:pt idx="9">
                  <c:v>12.38</c:v>
                </c:pt>
                <c:pt idx="10">
                  <c:v>12.05</c:v>
                </c:pt>
                <c:pt idx="11">
                  <c:v>12.37</c:v>
                </c:pt>
                <c:pt idx="12">
                  <c:v>12.09</c:v>
                </c:pt>
                <c:pt idx="13">
                  <c:v>11.83</c:v>
                </c:pt>
                <c:pt idx="14">
                  <c:v>11.77</c:v>
                </c:pt>
                <c:pt idx="15">
                  <c:v>11.59</c:v>
                </c:pt>
                <c:pt idx="16">
                  <c:v>11.39</c:v>
                </c:pt>
                <c:pt idx="17">
                  <c:v>10.85</c:v>
                </c:pt>
                <c:pt idx="18">
                  <c:v>10.72</c:v>
                </c:pt>
                <c:pt idx="19">
                  <c:v>10.36</c:v>
                </c:pt>
                <c:pt idx="20">
                  <c:v>10.07</c:v>
                </c:pt>
                <c:pt idx="21">
                  <c:v>10.29</c:v>
                </c:pt>
                <c:pt idx="22">
                  <c:v>10.050000000000001</c:v>
                </c:pt>
                <c:pt idx="23">
                  <c:v>10.63</c:v>
                </c:pt>
                <c:pt idx="24">
                  <c:v>10.210000000000001</c:v>
                </c:pt>
                <c:pt idx="25">
                  <c:v>10.16</c:v>
                </c:pt>
                <c:pt idx="26">
                  <c:v>10.1</c:v>
                </c:pt>
                <c:pt idx="27">
                  <c:v>10.44</c:v>
                </c:pt>
                <c:pt idx="28">
                  <c:v>10.18</c:v>
                </c:pt>
                <c:pt idx="29">
                  <c:v>10.75</c:v>
                </c:pt>
                <c:pt idx="30">
                  <c:v>10.79</c:v>
                </c:pt>
                <c:pt idx="31">
                  <c:v>10.66</c:v>
                </c:pt>
                <c:pt idx="32">
                  <c:v>10.76</c:v>
                </c:pt>
                <c:pt idx="33">
                  <c:v>10.83</c:v>
                </c:pt>
                <c:pt idx="34">
                  <c:v>10.73</c:v>
                </c:pt>
                <c:pt idx="35">
                  <c:v>11.5</c:v>
                </c:pt>
                <c:pt idx="36">
                  <c:v>11.39</c:v>
                </c:pt>
                <c:pt idx="37">
                  <c:v>11.41</c:v>
                </c:pt>
                <c:pt idx="38">
                  <c:v>15.2</c:v>
                </c:pt>
                <c:pt idx="39">
                  <c:v>15.14</c:v>
                </c:pt>
                <c:pt idx="40">
                  <c:v>13.9</c:v>
                </c:pt>
                <c:pt idx="41">
                  <c:v>12.56</c:v>
                </c:pt>
                <c:pt idx="42">
                  <c:v>12.26</c:v>
                </c:pt>
                <c:pt idx="43">
                  <c:v>11.8</c:v>
                </c:pt>
                <c:pt idx="44">
                  <c:v>12.06</c:v>
                </c:pt>
                <c:pt idx="45">
                  <c:v>12.14</c:v>
                </c:pt>
                <c:pt idx="46">
                  <c:v>11.56</c:v>
                </c:pt>
                <c:pt idx="47">
                  <c:v>13.18</c:v>
                </c:pt>
                <c:pt idx="48">
                  <c:v>12.45</c:v>
                </c:pt>
                <c:pt idx="49">
                  <c:v>12.43</c:v>
                </c:pt>
                <c:pt idx="50">
                  <c:v>12.45</c:v>
                </c:pt>
                <c:pt idx="51">
                  <c:v>12.68</c:v>
                </c:pt>
                <c:pt idx="52">
                  <c:v>12.51</c:v>
                </c:pt>
                <c:pt idx="53">
                  <c:v>12.33</c:v>
                </c:pt>
                <c:pt idx="54">
                  <c:v>12.12</c:v>
                </c:pt>
                <c:pt idx="55">
                  <c:v>12.25</c:v>
                </c:pt>
                <c:pt idx="56">
                  <c:v>13.37</c:v>
                </c:pt>
                <c:pt idx="57">
                  <c:v>13.5</c:v>
                </c:pt>
                <c:pt idx="58">
                  <c:v>13.62</c:v>
                </c:pt>
                <c:pt idx="59">
                  <c:v>17.5</c:v>
                </c:pt>
              </c:numCache>
            </c:numRef>
          </c:val>
          <c:smooth val="0"/>
          <c:extLst xmlns:c16r2="http://schemas.microsoft.com/office/drawing/2015/06/chart">
            <c:ext xmlns:c16="http://schemas.microsoft.com/office/drawing/2014/chart" uri="{C3380CC4-5D6E-409C-BE32-E72D297353CC}">
              <c16:uniqueId val="{00000001-2E59-9A4F-AE53-3B0EA9CF1D86}"/>
            </c:ext>
          </c:extLst>
        </c:ser>
        <c:dLbls>
          <c:showLegendKey val="0"/>
          <c:showVal val="0"/>
          <c:showCatName val="0"/>
          <c:showSerName val="0"/>
          <c:showPercent val="0"/>
          <c:showBubbleSize val="0"/>
        </c:dLbls>
        <c:smooth val="0"/>
        <c:axId val="1183307840"/>
        <c:axId val="1183309800"/>
      </c:lineChart>
      <c:dateAx>
        <c:axId val="1183307840"/>
        <c:scaling>
          <c:orientation val="minMax"/>
        </c:scaling>
        <c:delete val="0"/>
        <c:axPos val="b"/>
        <c:majorGridlines>
          <c:spPr>
            <a:ln w="9525" cap="flat" cmpd="sng" algn="ctr">
              <a:solidFill>
                <a:schemeClr val="tx1">
                  <a:lumMod val="15000"/>
                  <a:lumOff val="85000"/>
                </a:schemeClr>
              </a:solidFill>
              <a:round/>
            </a:ln>
            <a:effectLst/>
          </c:spPr>
        </c:majorGridlines>
        <c:numFmt formatCode="yyyy" sourceLinked="0"/>
        <c:majorTickMark val="out"/>
        <c:minorTickMark val="out"/>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183309800"/>
        <c:crosses val="autoZero"/>
        <c:auto val="0"/>
        <c:lblOffset val="100"/>
        <c:baseTimeUnit val="months"/>
        <c:majorUnit val="1"/>
        <c:majorTimeUnit val="years"/>
        <c:minorUnit val="6"/>
        <c:minorTimeUnit val="months"/>
      </c:dateAx>
      <c:valAx>
        <c:axId val="1183309800"/>
        <c:scaling>
          <c:orientation val="minMax"/>
        </c:scaling>
        <c:delete val="0"/>
        <c:axPos val="l"/>
        <c:majorGridlines>
          <c:spPr>
            <a:ln w="6350" cap="flat" cmpd="sng" algn="ctr">
              <a:solidFill>
                <a:schemeClr val="bg2"/>
              </a:solidFill>
              <a:prstDash val="solid"/>
              <a:round/>
            </a:ln>
            <a:effectLst/>
          </c:spPr>
        </c:majorGridlines>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183307840"/>
        <c:crosses val="autoZero"/>
        <c:crossBetween val="between"/>
      </c:valAx>
      <c:spPr>
        <a:noFill/>
        <a:ln>
          <a:noFill/>
        </a:ln>
        <a:effectLst/>
      </c:spPr>
    </c:plotArea>
    <c:legend>
      <c:legendPos val="b"/>
      <c:layout>
        <c:manualLayout>
          <c:xMode val="edge"/>
          <c:yMode val="edge"/>
          <c:x val="4.7044078704701368E-3"/>
          <c:y val="0.88409693656136101"/>
          <c:w val="0.98283639411578838"/>
          <c:h val="0.1085737658400552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orientation="portrait"/>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284463250744038E-2"/>
          <c:y val="6.3181102362204727E-2"/>
          <c:w val="0.89388381915836679"/>
          <c:h val="0.72107183523768104"/>
        </c:manualLayout>
      </c:layout>
      <c:lineChart>
        <c:grouping val="standard"/>
        <c:varyColors val="0"/>
        <c:ser>
          <c:idx val="1"/>
          <c:order val="0"/>
          <c:tx>
            <c:strRef>
              <c:f>'4.6'!$C$2</c:f>
              <c:strCache>
                <c:ptCount val="1"/>
                <c:pt idx="0">
                  <c:v>Льготная ипотека</c:v>
                </c:pt>
              </c:strCache>
            </c:strRef>
          </c:tx>
          <c:spPr>
            <a:ln w="19050" cap="rnd">
              <a:solidFill>
                <a:schemeClr val="accent6"/>
              </a:solidFill>
              <a:round/>
            </a:ln>
            <a:effectLst/>
          </c:spPr>
          <c:marker>
            <c:symbol val="none"/>
          </c:marker>
          <c:cat>
            <c:numRef>
              <c:f>'4.6'!$B$3:$B$62</c:f>
              <c:numCache>
                <c:formatCode>[$-419]mmmm\ yyyy;@</c:formatCode>
                <c:ptCount val="60"/>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numCache>
            </c:numRef>
          </c:cat>
          <c:val>
            <c:numRef>
              <c:f>'4.6'!$C$3:$C$62</c:f>
              <c:numCache>
                <c:formatCode>General</c:formatCode>
                <c:ptCount val="60"/>
                <c:pt idx="15">
                  <c:v>6.21</c:v>
                </c:pt>
                <c:pt idx="16">
                  <c:v>6.22</c:v>
                </c:pt>
                <c:pt idx="17">
                  <c:v>6.23</c:v>
                </c:pt>
                <c:pt idx="18">
                  <c:v>6.15</c:v>
                </c:pt>
                <c:pt idx="19">
                  <c:v>6.13</c:v>
                </c:pt>
                <c:pt idx="20">
                  <c:v>6.11</c:v>
                </c:pt>
                <c:pt idx="21">
                  <c:v>6.06</c:v>
                </c:pt>
                <c:pt idx="22">
                  <c:v>6.05</c:v>
                </c:pt>
                <c:pt idx="23">
                  <c:v>6.02</c:v>
                </c:pt>
                <c:pt idx="24">
                  <c:v>5.99</c:v>
                </c:pt>
                <c:pt idx="25">
                  <c:v>6.01</c:v>
                </c:pt>
                <c:pt idx="26">
                  <c:v>5.98</c:v>
                </c:pt>
                <c:pt idx="27" formatCode="#,##0.00">
                  <c:v>5.79</c:v>
                </c:pt>
                <c:pt idx="28" formatCode="#,##0.00">
                  <c:v>5.49</c:v>
                </c:pt>
                <c:pt idx="29" formatCode="#,##0.00">
                  <c:v>5.32</c:v>
                </c:pt>
                <c:pt idx="30" formatCode="#,##0.00">
                  <c:v>5.69</c:v>
                </c:pt>
                <c:pt idx="31" formatCode="#,##0.00">
                  <c:v>6</c:v>
                </c:pt>
                <c:pt idx="32" formatCode="#,##0.00">
                  <c:v>6</c:v>
                </c:pt>
                <c:pt idx="33" formatCode="#,##0.00">
                  <c:v>5.99</c:v>
                </c:pt>
                <c:pt idx="34" formatCode="#,##0.00">
                  <c:v>5.92</c:v>
                </c:pt>
                <c:pt idx="35" formatCode="#,##0.00">
                  <c:v>5.81</c:v>
                </c:pt>
                <c:pt idx="36" formatCode="#,##0.00">
                  <c:v>5.48</c:v>
                </c:pt>
                <c:pt idx="37" formatCode="#,##0.00">
                  <c:v>5.94</c:v>
                </c:pt>
                <c:pt idx="38" formatCode="#,##0.00">
                  <c:v>6.57</c:v>
                </c:pt>
                <c:pt idx="39" formatCode="#,##0.00">
                  <c:v>7.11</c:v>
                </c:pt>
                <c:pt idx="40" formatCode="#,##0.00">
                  <c:v>7.17</c:v>
                </c:pt>
                <c:pt idx="41" formatCode="#,##0.00">
                  <c:v>7.14</c:v>
                </c:pt>
                <c:pt idx="42" formatCode="#,##0.00">
                  <c:v>7.08</c:v>
                </c:pt>
                <c:pt idx="43" formatCode="#,##0.00">
                  <c:v>6.95</c:v>
                </c:pt>
                <c:pt idx="44" formatCode="#,##0.00">
                  <c:v>6.94</c:v>
                </c:pt>
                <c:pt idx="45" formatCode="#,##0.00">
                  <c:v>7.23</c:v>
                </c:pt>
                <c:pt idx="46" formatCode="#,##0.00">
                  <c:v>7.34</c:v>
                </c:pt>
                <c:pt idx="47" formatCode="#,##0.00">
                  <c:v>7.44</c:v>
                </c:pt>
                <c:pt idx="48" formatCode="#,##0.00">
                  <c:v>5.48</c:v>
                </c:pt>
                <c:pt idx="49" formatCode="#,##0.00">
                  <c:v>5.94</c:v>
                </c:pt>
                <c:pt idx="50" formatCode="#,##0.00">
                  <c:v>6.57</c:v>
                </c:pt>
                <c:pt idx="51" formatCode="#,##0.00">
                  <c:v>7.11</c:v>
                </c:pt>
                <c:pt idx="52" formatCode="#,##0.00">
                  <c:v>7.17</c:v>
                </c:pt>
                <c:pt idx="53" formatCode="#,##0.00">
                  <c:v>7.14</c:v>
                </c:pt>
                <c:pt idx="54" formatCode="#,##0.00">
                  <c:v>7.08</c:v>
                </c:pt>
                <c:pt idx="55" formatCode="#,##0.00">
                  <c:v>6.95</c:v>
                </c:pt>
                <c:pt idx="56" formatCode="#,##0.00">
                  <c:v>6.94</c:v>
                </c:pt>
                <c:pt idx="57" formatCode="#,##0.00">
                  <c:v>7.23</c:v>
                </c:pt>
                <c:pt idx="58" formatCode="#,##0.00">
                  <c:v>7.34</c:v>
                </c:pt>
                <c:pt idx="59" formatCode="#,##0.00">
                  <c:v>7.44</c:v>
                </c:pt>
              </c:numCache>
            </c:numRef>
          </c:val>
          <c:smooth val="0"/>
        </c:ser>
        <c:ser>
          <c:idx val="2"/>
          <c:order val="1"/>
          <c:tx>
            <c:strRef>
              <c:f>'4.6'!$D$2</c:f>
              <c:strCache>
                <c:ptCount val="1"/>
                <c:pt idx="0">
                  <c:v>Семейная ипотека</c:v>
                </c:pt>
              </c:strCache>
            </c:strRef>
          </c:tx>
          <c:spPr>
            <a:ln w="19050" cap="rnd">
              <a:solidFill>
                <a:schemeClr val="accent4"/>
              </a:solidFill>
              <a:prstDash val="solid"/>
              <a:round/>
            </a:ln>
            <a:effectLst/>
          </c:spPr>
          <c:marker>
            <c:symbol val="none"/>
          </c:marker>
          <c:cat>
            <c:numRef>
              <c:f>'4.6'!$B$3:$B$62</c:f>
              <c:numCache>
                <c:formatCode>[$-419]mmmm\ yyyy;@</c:formatCode>
                <c:ptCount val="60"/>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numCache>
            </c:numRef>
          </c:cat>
          <c:val>
            <c:numRef>
              <c:f>'4.6'!$D$3:$D$62</c:f>
              <c:numCache>
                <c:formatCode>#,##0.00</c:formatCode>
                <c:ptCount val="60"/>
                <c:pt idx="0">
                  <c:v>5.4</c:v>
                </c:pt>
                <c:pt idx="1">
                  <c:v>5.43</c:v>
                </c:pt>
                <c:pt idx="2">
                  <c:v>5.36</c:v>
                </c:pt>
                <c:pt idx="3">
                  <c:v>5.45</c:v>
                </c:pt>
                <c:pt idx="4">
                  <c:v>5.6</c:v>
                </c:pt>
                <c:pt idx="5">
                  <c:v>5.47</c:v>
                </c:pt>
                <c:pt idx="6">
                  <c:v>5.39</c:v>
                </c:pt>
                <c:pt idx="7">
                  <c:v>5.29</c:v>
                </c:pt>
                <c:pt idx="8">
                  <c:v>5.09</c:v>
                </c:pt>
                <c:pt idx="9">
                  <c:v>5.07</c:v>
                </c:pt>
                <c:pt idx="10">
                  <c:v>5.04</c:v>
                </c:pt>
                <c:pt idx="11">
                  <c:v>5.0199999999999996</c:v>
                </c:pt>
                <c:pt idx="12">
                  <c:v>5.03</c:v>
                </c:pt>
                <c:pt idx="13">
                  <c:v>5.0199999999999996</c:v>
                </c:pt>
                <c:pt idx="14">
                  <c:v>4.9800000000000004</c:v>
                </c:pt>
                <c:pt idx="15">
                  <c:v>4.99</c:v>
                </c:pt>
                <c:pt idx="16">
                  <c:v>4.9800000000000004</c:v>
                </c:pt>
                <c:pt idx="17">
                  <c:v>4.95</c:v>
                </c:pt>
                <c:pt idx="18">
                  <c:v>4.93</c:v>
                </c:pt>
                <c:pt idx="19">
                  <c:v>4.91</c:v>
                </c:pt>
                <c:pt idx="20">
                  <c:v>4.8899999999999997</c:v>
                </c:pt>
                <c:pt idx="21">
                  <c:v>4.87</c:v>
                </c:pt>
                <c:pt idx="22">
                  <c:v>4.8899999999999997</c:v>
                </c:pt>
                <c:pt idx="23">
                  <c:v>4.9000000000000004</c:v>
                </c:pt>
                <c:pt idx="24">
                  <c:v>4.87</c:v>
                </c:pt>
                <c:pt idx="25">
                  <c:v>4.8499999999999996</c:v>
                </c:pt>
                <c:pt idx="26">
                  <c:v>4.8600000000000003</c:v>
                </c:pt>
                <c:pt idx="27">
                  <c:v>4.82</c:v>
                </c:pt>
                <c:pt idx="28">
                  <c:v>4.84</c:v>
                </c:pt>
                <c:pt idx="29">
                  <c:v>4.8899999999999997</c:v>
                </c:pt>
                <c:pt idx="30">
                  <c:v>4.9800000000000004</c:v>
                </c:pt>
                <c:pt idx="31">
                  <c:v>4.87</c:v>
                </c:pt>
                <c:pt idx="32">
                  <c:v>4.74</c:v>
                </c:pt>
                <c:pt idx="33">
                  <c:v>4.54</c:v>
                </c:pt>
                <c:pt idx="34">
                  <c:v>4.38</c:v>
                </c:pt>
                <c:pt idx="35">
                  <c:v>4.2699999999999996</c:v>
                </c:pt>
                <c:pt idx="36">
                  <c:v>5.75</c:v>
                </c:pt>
                <c:pt idx="37">
                  <c:v>5.75</c:v>
                </c:pt>
                <c:pt idx="38">
                  <c:v>5.9</c:v>
                </c:pt>
                <c:pt idx="39">
                  <c:v>7.78</c:v>
                </c:pt>
                <c:pt idx="40">
                  <c:v>4.2</c:v>
                </c:pt>
                <c:pt idx="41">
                  <c:v>3.97</c:v>
                </c:pt>
                <c:pt idx="42">
                  <c:v>3.76</c:v>
                </c:pt>
                <c:pt idx="43">
                  <c:v>3.68</c:v>
                </c:pt>
                <c:pt idx="44">
                  <c:v>3.78</c:v>
                </c:pt>
                <c:pt idx="45">
                  <c:v>4.1500000000000004</c:v>
                </c:pt>
                <c:pt idx="46">
                  <c:v>3.84</c:v>
                </c:pt>
                <c:pt idx="47">
                  <c:v>3.87</c:v>
                </c:pt>
                <c:pt idx="48">
                  <c:v>4.5199999999999996</c:v>
                </c:pt>
                <c:pt idx="49">
                  <c:v>4.8</c:v>
                </c:pt>
                <c:pt idx="50">
                  <c:v>4.99</c:v>
                </c:pt>
                <c:pt idx="51">
                  <c:v>5.25</c:v>
                </c:pt>
                <c:pt idx="52">
                  <c:v>5.29</c:v>
                </c:pt>
                <c:pt idx="53">
                  <c:v>5.33</c:v>
                </c:pt>
                <c:pt idx="54">
                  <c:v>5.27</c:v>
                </c:pt>
                <c:pt idx="55">
                  <c:v>5.12</c:v>
                </c:pt>
                <c:pt idx="56">
                  <c:v>5.12</c:v>
                </c:pt>
                <c:pt idx="57">
                  <c:v>5.36</c:v>
                </c:pt>
                <c:pt idx="58">
                  <c:v>5.43</c:v>
                </c:pt>
                <c:pt idx="59">
                  <c:v>5.52</c:v>
                </c:pt>
              </c:numCache>
            </c:numRef>
          </c:val>
          <c:smooth val="0"/>
        </c:ser>
        <c:ser>
          <c:idx val="3"/>
          <c:order val="2"/>
          <c:tx>
            <c:strRef>
              <c:f>'4.6'!$E$2</c:f>
              <c:strCache>
                <c:ptCount val="1"/>
                <c:pt idx="0">
                  <c:v>Дальневосточная ипотека</c:v>
                </c:pt>
              </c:strCache>
            </c:strRef>
          </c:tx>
          <c:spPr>
            <a:ln w="19050" cap="rnd">
              <a:solidFill>
                <a:schemeClr val="accent2"/>
              </a:solidFill>
              <a:prstDash val="solid"/>
              <a:round/>
            </a:ln>
            <a:effectLst/>
          </c:spPr>
          <c:marker>
            <c:symbol val="none"/>
          </c:marker>
          <c:dLbls>
            <c:dLbl>
              <c:idx val="50"/>
              <c:layout>
                <c:manualLayout>
                  <c:x val="-3.1806445403442511E-2"/>
                  <c:y val="-1.8368865413657964E-2"/>
                </c:manualLayout>
              </c:layout>
              <c:showLegendKey val="0"/>
              <c:showVal val="1"/>
              <c:showCatName val="0"/>
              <c:showSerName val="0"/>
              <c:showPercent val="0"/>
              <c:showBubbleSize val="0"/>
              <c:extLst>
                <c:ext xmlns:c15="http://schemas.microsoft.com/office/drawing/2012/chart" uri="{CE6537A1-D6FC-4f65-9D91-7224C49458BB}"/>
              </c:extLst>
            </c:dLbl>
            <c:dLbl>
              <c:idx val="59"/>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accent2">
                        <a:lumMod val="75000"/>
                      </a:schemeClr>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'4.6'!$B$3:$B$62</c:f>
              <c:numCache>
                <c:formatCode>[$-419]mmmm\ yyyy;@</c:formatCode>
                <c:ptCount val="60"/>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numCache>
            </c:numRef>
          </c:cat>
          <c:val>
            <c:numRef>
              <c:f>'4.6'!$E$3:$E$62</c:f>
              <c:numCache>
                <c:formatCode>General</c:formatCode>
                <c:ptCount val="60"/>
                <c:pt idx="11">
                  <c:v>2.04</c:v>
                </c:pt>
                <c:pt idx="12">
                  <c:v>2.02</c:v>
                </c:pt>
                <c:pt idx="13">
                  <c:v>2.02</c:v>
                </c:pt>
                <c:pt idx="14">
                  <c:v>2</c:v>
                </c:pt>
                <c:pt idx="15">
                  <c:v>2</c:v>
                </c:pt>
                <c:pt idx="16">
                  <c:v>1.91</c:v>
                </c:pt>
                <c:pt idx="17">
                  <c:v>1.83</c:v>
                </c:pt>
                <c:pt idx="18">
                  <c:v>1.85</c:v>
                </c:pt>
                <c:pt idx="19">
                  <c:v>1.83</c:v>
                </c:pt>
                <c:pt idx="20">
                  <c:v>1.72</c:v>
                </c:pt>
                <c:pt idx="21">
                  <c:v>1.67</c:v>
                </c:pt>
                <c:pt idx="22">
                  <c:v>1.61</c:v>
                </c:pt>
                <c:pt idx="23" formatCode="#,##0.00">
                  <c:v>1.49</c:v>
                </c:pt>
                <c:pt idx="24" formatCode="#,##0.00">
                  <c:v>1.29</c:v>
                </c:pt>
                <c:pt idx="25" formatCode="#,##0.00">
                  <c:v>1.1299999999999999</c:v>
                </c:pt>
                <c:pt idx="26" formatCode="#,##0.00">
                  <c:v>1.1200000000000001</c:v>
                </c:pt>
                <c:pt idx="27" formatCode="#,##0.00">
                  <c:v>1.1399999999999999</c:v>
                </c:pt>
                <c:pt idx="28" formatCode="#,##0.00">
                  <c:v>1.17</c:v>
                </c:pt>
                <c:pt idx="29" formatCode="#,##0.00">
                  <c:v>1.1499999999999999</c:v>
                </c:pt>
                <c:pt idx="30" formatCode="#,##0.00">
                  <c:v>1.1299999999999999</c:v>
                </c:pt>
                <c:pt idx="31" formatCode="#,##0.00">
                  <c:v>1.1399999999999999</c:v>
                </c:pt>
                <c:pt idx="32" formatCode="#,##0.00">
                  <c:v>0.89</c:v>
                </c:pt>
                <c:pt idx="33" formatCode="#,##0.00">
                  <c:v>0.39</c:v>
                </c:pt>
                <c:pt idx="34" formatCode="#,##0.00">
                  <c:v>0.27</c:v>
                </c:pt>
                <c:pt idx="35" formatCode="#,##0.00">
                  <c:v>0.25</c:v>
                </c:pt>
                <c:pt idx="36" formatCode="#,##0.00">
                  <c:v>0.27</c:v>
                </c:pt>
                <c:pt idx="37" formatCode="#,##0.00">
                  <c:v>0.24</c:v>
                </c:pt>
                <c:pt idx="38" formatCode="#,##0.00">
                  <c:v>0.3</c:v>
                </c:pt>
                <c:pt idx="39" formatCode="#,##0.00">
                  <c:v>0.9</c:v>
                </c:pt>
                <c:pt idx="40" formatCode="#,##0.00">
                  <c:v>1.68</c:v>
                </c:pt>
                <c:pt idx="41" formatCode="#,##0.00">
                  <c:v>1.58</c:v>
                </c:pt>
                <c:pt idx="42" formatCode="#,##0.00">
                  <c:v>1.56</c:v>
                </c:pt>
                <c:pt idx="43" formatCode="#,##0.00">
                  <c:v>1.56</c:v>
                </c:pt>
                <c:pt idx="44" formatCode="#,##0.00">
                  <c:v>1.51</c:v>
                </c:pt>
                <c:pt idx="45" formatCode="#,##0.00">
                  <c:v>1.53</c:v>
                </c:pt>
                <c:pt idx="46" formatCode="#,##0.00">
                  <c:v>1.59</c:v>
                </c:pt>
                <c:pt idx="47" formatCode="#,##0.00">
                  <c:v>1.63</c:v>
                </c:pt>
                <c:pt idx="48" formatCode="#,##0.00">
                  <c:v>1.69</c:v>
                </c:pt>
                <c:pt idx="49" formatCode="#,##0.00">
                  <c:v>1.68</c:v>
                </c:pt>
                <c:pt idx="50" formatCode="#,##0.00">
                  <c:v>1.67</c:v>
                </c:pt>
                <c:pt idx="51" formatCode="#,##0.00">
                  <c:v>1.66</c:v>
                </c:pt>
                <c:pt idx="52" formatCode="#,##0.00">
                  <c:v>1.66</c:v>
                </c:pt>
                <c:pt idx="53" formatCode="#,##0.00">
                  <c:v>1.66</c:v>
                </c:pt>
                <c:pt idx="54" formatCode="#,##0.00">
                  <c:v>1.68</c:v>
                </c:pt>
                <c:pt idx="55" formatCode="#,##0.00">
                  <c:v>1.68</c:v>
                </c:pt>
                <c:pt idx="56" formatCode="#,##0.00">
                  <c:v>1.68</c:v>
                </c:pt>
                <c:pt idx="57" formatCode="#,##0.00">
                  <c:v>1.76</c:v>
                </c:pt>
                <c:pt idx="58" formatCode="#,##0.00">
                  <c:v>1.82</c:v>
                </c:pt>
                <c:pt idx="59" formatCode="#,##0.00">
                  <c:v>1.83</c:v>
                </c:pt>
              </c:numCache>
            </c:numRef>
          </c:val>
          <c:smooth val="0"/>
        </c:ser>
        <c:ser>
          <c:idx val="4"/>
          <c:order val="3"/>
          <c:tx>
            <c:strRef>
              <c:f>'4.6'!$F$2</c:f>
              <c:strCache>
                <c:ptCount val="1"/>
                <c:pt idx="0">
                  <c:v>ИТ-ипотека</c:v>
                </c:pt>
              </c:strCache>
            </c:strRef>
          </c:tx>
          <c:spPr>
            <a:ln w="19050" cap="rnd">
              <a:solidFill>
                <a:srgbClr val="7030A0"/>
              </a:solidFill>
              <a:round/>
            </a:ln>
            <a:effectLst/>
          </c:spPr>
          <c:marker>
            <c:symbol val="none"/>
          </c:marker>
          <c:cat>
            <c:numRef>
              <c:f>'4.6'!$B$3:$B$62</c:f>
              <c:numCache>
                <c:formatCode>[$-419]mmmm\ yyyy;@</c:formatCode>
                <c:ptCount val="60"/>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numCache>
            </c:numRef>
          </c:cat>
          <c:val>
            <c:numRef>
              <c:f>'4.6'!$F$3:$F$62</c:f>
              <c:numCache>
                <c:formatCode>General</c:formatCode>
                <c:ptCount val="60"/>
                <c:pt idx="40">
                  <c:v>4.38</c:v>
                </c:pt>
                <c:pt idx="41">
                  <c:v>4.0199999999999996</c:v>
                </c:pt>
                <c:pt idx="42">
                  <c:v>3.65</c:v>
                </c:pt>
                <c:pt idx="43">
                  <c:v>3.86</c:v>
                </c:pt>
                <c:pt idx="44">
                  <c:v>3.61</c:v>
                </c:pt>
                <c:pt idx="45">
                  <c:v>3.89</c:v>
                </c:pt>
                <c:pt idx="46">
                  <c:v>3.9</c:v>
                </c:pt>
                <c:pt idx="47">
                  <c:v>3.64</c:v>
                </c:pt>
                <c:pt idx="48">
                  <c:v>4.09</c:v>
                </c:pt>
                <c:pt idx="49">
                  <c:v>4.28</c:v>
                </c:pt>
                <c:pt idx="50">
                  <c:v>4.33</c:v>
                </c:pt>
                <c:pt idx="51">
                  <c:v>4.38</c:v>
                </c:pt>
                <c:pt idx="52" formatCode="#,##0.00">
                  <c:v>4.43</c:v>
                </c:pt>
                <c:pt idx="53" formatCode="#,##0.00">
                  <c:v>4.43</c:v>
                </c:pt>
                <c:pt idx="54" formatCode="#,##0.00">
                  <c:v>4.2699999999999996</c:v>
                </c:pt>
                <c:pt idx="55" formatCode="#,##0.00">
                  <c:v>4.03</c:v>
                </c:pt>
                <c:pt idx="56" formatCode="#,##0.00">
                  <c:v>4.0199999999999996</c:v>
                </c:pt>
                <c:pt idx="57" formatCode="#,##0.00">
                  <c:v>4.34</c:v>
                </c:pt>
                <c:pt idx="58" formatCode="#,##0.00">
                  <c:v>4.43</c:v>
                </c:pt>
                <c:pt idx="59" formatCode="#,##0.00">
                  <c:v>4.47</c:v>
                </c:pt>
              </c:numCache>
            </c:numRef>
          </c:val>
          <c:smooth val="0"/>
        </c:ser>
        <c:ser>
          <c:idx val="5"/>
          <c:order val="4"/>
          <c:tx>
            <c:strRef>
              <c:f>'4.6'!$G$2</c:f>
              <c:strCache>
                <c:ptCount val="1"/>
                <c:pt idx="0">
                  <c:v>ИЖК по программам господдержки</c:v>
                </c:pt>
              </c:strCache>
            </c:strRef>
          </c:tx>
          <c:spPr>
            <a:ln w="28575" cap="rnd">
              <a:solidFill>
                <a:schemeClr val="accent2">
                  <a:lumMod val="75000"/>
                </a:schemeClr>
              </a:solidFill>
              <a:prstDash val="solid"/>
              <a:round/>
            </a:ln>
            <a:effectLst/>
          </c:spPr>
          <c:marker>
            <c:symbol val="none"/>
          </c:marker>
          <c:dLbls>
            <c:dLbl>
              <c:idx val="28"/>
              <c:layout>
                <c:manualLayout>
                  <c:x val="-1.0574540422288737E-2"/>
                  <c:y val="1.7056803598396682E-2"/>
                </c:manualLayout>
              </c:layout>
              <c:showLegendKey val="0"/>
              <c:showVal val="1"/>
              <c:showCatName val="0"/>
              <c:showSerName val="0"/>
              <c:showPercent val="0"/>
              <c:showBubbleSize val="0"/>
              <c:extLst>
                <c:ext xmlns:c15="http://schemas.microsoft.com/office/drawing/2012/chart" uri="{CE6537A1-D6FC-4f65-9D91-7224C49458BB}"/>
              </c:extLst>
            </c:dLbl>
            <c:dLbl>
              <c:idx val="59"/>
              <c:layout>
                <c:manualLayout>
                  <c:x val="7.9470198675496689E-3"/>
                  <c:y val="-1.3120618152613795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accent2">
                        <a:lumMod val="75000"/>
                      </a:schemeClr>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'4.6'!$B$3:$B$62</c:f>
              <c:numCache>
                <c:formatCode>[$-419]mmmm\ yyyy;@</c:formatCode>
                <c:ptCount val="60"/>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numCache>
            </c:numRef>
          </c:cat>
          <c:val>
            <c:numRef>
              <c:f>'4.6'!$G$3:$G$62</c:f>
              <c:numCache>
                <c:formatCode>#,##0.00</c:formatCode>
                <c:ptCount val="60"/>
                <c:pt idx="0">
                  <c:v>5.31</c:v>
                </c:pt>
                <c:pt idx="1">
                  <c:v>5.44</c:v>
                </c:pt>
                <c:pt idx="2">
                  <c:v>5.34</c:v>
                </c:pt>
                <c:pt idx="3">
                  <c:v>5.47</c:v>
                </c:pt>
                <c:pt idx="4">
                  <c:v>5.59</c:v>
                </c:pt>
                <c:pt idx="5">
                  <c:v>5.43</c:v>
                </c:pt>
                <c:pt idx="6">
                  <c:v>5.35</c:v>
                </c:pt>
                <c:pt idx="7">
                  <c:v>5.25</c:v>
                </c:pt>
                <c:pt idx="8">
                  <c:v>5.08</c:v>
                </c:pt>
                <c:pt idx="9">
                  <c:v>5.0599999999999996</c:v>
                </c:pt>
                <c:pt idx="10">
                  <c:v>5.0199999999999996</c:v>
                </c:pt>
                <c:pt idx="11">
                  <c:v>4.9400000000000004</c:v>
                </c:pt>
                <c:pt idx="12">
                  <c:v>4.5199999999999996</c:v>
                </c:pt>
                <c:pt idx="13">
                  <c:v>4.21</c:v>
                </c:pt>
                <c:pt idx="14">
                  <c:v>4.32</c:v>
                </c:pt>
                <c:pt idx="15">
                  <c:v>4.88</c:v>
                </c:pt>
                <c:pt idx="16">
                  <c:v>5.82</c:v>
                </c:pt>
                <c:pt idx="17">
                  <c:v>5.87</c:v>
                </c:pt>
                <c:pt idx="18">
                  <c:v>5.88</c:v>
                </c:pt>
                <c:pt idx="19">
                  <c:v>5.89</c:v>
                </c:pt>
                <c:pt idx="20">
                  <c:v>5.86</c:v>
                </c:pt>
                <c:pt idx="21">
                  <c:v>5.82</c:v>
                </c:pt>
                <c:pt idx="22">
                  <c:v>5.76</c:v>
                </c:pt>
                <c:pt idx="23">
                  <c:v>5.68</c:v>
                </c:pt>
                <c:pt idx="24">
                  <c:v>5.65</c:v>
                </c:pt>
                <c:pt idx="25">
                  <c:v>5.65</c:v>
                </c:pt>
                <c:pt idx="26">
                  <c:v>5.64</c:v>
                </c:pt>
                <c:pt idx="27">
                  <c:v>5.49</c:v>
                </c:pt>
                <c:pt idx="28">
                  <c:v>5.25</c:v>
                </c:pt>
                <c:pt idx="29">
                  <c:v>5.16</c:v>
                </c:pt>
                <c:pt idx="30">
                  <c:v>5.12</c:v>
                </c:pt>
                <c:pt idx="31">
                  <c:v>5.1100000000000003</c:v>
                </c:pt>
                <c:pt idx="32">
                  <c:v>5.0199999999999996</c:v>
                </c:pt>
                <c:pt idx="33">
                  <c:v>4.8499999999999996</c:v>
                </c:pt>
                <c:pt idx="34">
                  <c:v>4.68</c:v>
                </c:pt>
                <c:pt idx="35">
                  <c:v>4.54</c:v>
                </c:pt>
                <c:pt idx="36">
                  <c:v>4.47</c:v>
                </c:pt>
                <c:pt idx="37">
                  <c:v>4.43</c:v>
                </c:pt>
                <c:pt idx="38">
                  <c:v>4.76</c:v>
                </c:pt>
                <c:pt idx="39">
                  <c:v>5.29</c:v>
                </c:pt>
                <c:pt idx="40">
                  <c:v>4.07</c:v>
                </c:pt>
                <c:pt idx="41">
                  <c:v>3.8</c:v>
                </c:pt>
                <c:pt idx="42">
                  <c:v>3.66</c:v>
                </c:pt>
                <c:pt idx="43">
                  <c:v>3.61</c:v>
                </c:pt>
                <c:pt idx="44">
                  <c:v>3.6</c:v>
                </c:pt>
                <c:pt idx="45">
                  <c:v>3.93</c:v>
                </c:pt>
                <c:pt idx="46">
                  <c:v>3.77</c:v>
                </c:pt>
                <c:pt idx="47">
                  <c:v>3.74</c:v>
                </c:pt>
                <c:pt idx="48">
                  <c:v>4.8600000000000003</c:v>
                </c:pt>
                <c:pt idx="49">
                  <c:v>5.1100000000000003</c:v>
                </c:pt>
                <c:pt idx="50">
                  <c:v>5.44</c:v>
                </c:pt>
                <c:pt idx="51">
                  <c:v>5.77</c:v>
                </c:pt>
                <c:pt idx="52">
                  <c:v>5.84</c:v>
                </c:pt>
                <c:pt idx="53">
                  <c:v>5.88</c:v>
                </c:pt>
                <c:pt idx="54">
                  <c:v>5.86</c:v>
                </c:pt>
                <c:pt idx="55">
                  <c:v>5.74</c:v>
                </c:pt>
                <c:pt idx="56">
                  <c:v>5.76</c:v>
                </c:pt>
                <c:pt idx="57">
                  <c:v>6.02</c:v>
                </c:pt>
                <c:pt idx="58">
                  <c:v>5.85</c:v>
                </c:pt>
                <c:pt idx="59">
                  <c:v>5.88</c:v>
                </c:pt>
              </c:numCache>
            </c:numRef>
          </c:val>
          <c:smooth val="0"/>
        </c:ser>
        <c:ser>
          <c:idx val="6"/>
          <c:order val="5"/>
          <c:tx>
            <c:strRef>
              <c:f>'4.6'!$H$2</c:f>
              <c:strCache>
                <c:ptCount val="1"/>
                <c:pt idx="0">
                  <c:v>ИЖК по рыночным программам*</c:v>
                </c:pt>
              </c:strCache>
            </c:strRef>
          </c:tx>
          <c:spPr>
            <a:ln w="19050" cap="rnd">
              <a:solidFill>
                <a:srgbClr val="FF0000"/>
              </a:solidFill>
              <a:round/>
            </a:ln>
            <a:effectLst/>
          </c:spPr>
          <c:marker>
            <c:symbol val="none"/>
          </c:marker>
          <c:dLbls>
            <c:dLbl>
              <c:idx val="38"/>
              <c:layout>
                <c:manualLayout>
                  <c:x val="-2.5531912042004574E-2"/>
                  <c:y val="-2.0992989044180579E-2"/>
                </c:manualLayout>
              </c:layout>
              <c:showLegendKey val="0"/>
              <c:showVal val="1"/>
              <c:showCatName val="0"/>
              <c:showSerName val="0"/>
              <c:showPercent val="0"/>
              <c:showBubbleSize val="0"/>
              <c:extLst>
                <c:ext xmlns:c15="http://schemas.microsoft.com/office/drawing/2012/chart" uri="{CE6537A1-D6FC-4f65-9D91-7224C49458BB}"/>
              </c:extLst>
            </c:dLbl>
            <c:dLbl>
              <c:idx val="51"/>
              <c:layout>
                <c:manualLayout>
                  <c:x val="-2.649006622516566E-2"/>
                  <c:y val="-1.3120618152612843E-2"/>
                </c:manualLayout>
              </c:layout>
              <c:showLegendKey val="0"/>
              <c:showVal val="1"/>
              <c:showCatName val="0"/>
              <c:showSerName val="0"/>
              <c:showPercent val="0"/>
              <c:showBubbleSize val="0"/>
              <c:extLst>
                <c:ext xmlns:c15="http://schemas.microsoft.com/office/drawing/2012/chart" uri="{CE6537A1-D6FC-4f65-9D91-7224C49458BB}"/>
              </c:extLst>
            </c:dLbl>
            <c:dLbl>
              <c:idx val="59"/>
              <c:layout>
                <c:manualLayout>
                  <c:x val="-2.4113472484115432E-2"/>
                  <c:y val="-1.9680927228919249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FF0000"/>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'4.6'!$B$3:$B$62</c:f>
              <c:numCache>
                <c:formatCode>[$-419]mmmm\ yyyy;@</c:formatCode>
                <c:ptCount val="60"/>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numCache>
            </c:numRef>
          </c:cat>
          <c:val>
            <c:numRef>
              <c:f>'4.6'!$H$3:$H$62</c:f>
              <c:numCache>
                <c:formatCode>0.00</c:formatCode>
                <c:ptCount val="60"/>
                <c:pt idx="0">
                  <c:v>9.9296329913850556</c:v>
                </c:pt>
                <c:pt idx="1">
                  <c:v>10.204643668449581</c:v>
                </c:pt>
                <c:pt idx="2">
                  <c:v>10.486673778103725</c:v>
                </c:pt>
                <c:pt idx="3">
                  <c:v>10.638677713303835</c:v>
                </c:pt>
                <c:pt idx="4">
                  <c:v>10.669782076517581</c:v>
                </c:pt>
                <c:pt idx="5">
                  <c:v>10.486543540674237</c:v>
                </c:pt>
                <c:pt idx="6">
                  <c:v>10.488373829154019</c:v>
                </c:pt>
                <c:pt idx="7">
                  <c:v>10.185260846939261</c:v>
                </c:pt>
                <c:pt idx="8">
                  <c:v>10.100285843523043</c:v>
                </c:pt>
                <c:pt idx="9">
                  <c:v>9.8292328155671918</c:v>
                </c:pt>
                <c:pt idx="10">
                  <c:v>9.5637865921579639</c:v>
                </c:pt>
                <c:pt idx="11">
                  <c:v>9.3410273747114747</c:v>
                </c:pt>
                <c:pt idx="12">
                  <c:v>9.3000000000000007</c:v>
                </c:pt>
                <c:pt idx="13">
                  <c:v>9.18</c:v>
                </c:pt>
                <c:pt idx="14">
                  <c:v>9.0500000000000007</c:v>
                </c:pt>
                <c:pt idx="15">
                  <c:v>8.92</c:v>
                </c:pt>
                <c:pt idx="16">
                  <c:v>8.5299999999999994</c:v>
                </c:pt>
                <c:pt idx="17">
                  <c:v>8.69</c:v>
                </c:pt>
                <c:pt idx="18">
                  <c:v>8.3699999999999992</c:v>
                </c:pt>
                <c:pt idx="19">
                  <c:v>8.1300000000000008</c:v>
                </c:pt>
                <c:pt idx="20">
                  <c:v>8.1199999999999992</c:v>
                </c:pt>
                <c:pt idx="21">
                  <c:v>8.1300000000000008</c:v>
                </c:pt>
                <c:pt idx="22">
                  <c:v>8.14</c:v>
                </c:pt>
                <c:pt idx="23">
                  <c:v>8.08</c:v>
                </c:pt>
                <c:pt idx="24">
                  <c:v>8.14</c:v>
                </c:pt>
                <c:pt idx="25">
                  <c:v>8.02</c:v>
                </c:pt>
                <c:pt idx="26">
                  <c:v>7.97</c:v>
                </c:pt>
                <c:pt idx="27">
                  <c:v>8.1199999999999992</c:v>
                </c:pt>
                <c:pt idx="28">
                  <c:v>8.27</c:v>
                </c:pt>
                <c:pt idx="29">
                  <c:v>8.32</c:v>
                </c:pt>
                <c:pt idx="30">
                  <c:v>8.34</c:v>
                </c:pt>
                <c:pt idx="31">
                  <c:v>8.4600000000000009</c:v>
                </c:pt>
                <c:pt idx="32">
                  <c:v>8.4600000000000009</c:v>
                </c:pt>
                <c:pt idx="33">
                  <c:v>8.4700000000000006</c:v>
                </c:pt>
                <c:pt idx="34">
                  <c:v>8.4499999999999993</c:v>
                </c:pt>
                <c:pt idx="35">
                  <c:v>8.83</c:v>
                </c:pt>
                <c:pt idx="36">
                  <c:v>9.2899999999999991</c:v>
                </c:pt>
                <c:pt idx="37">
                  <c:v>9.67</c:v>
                </c:pt>
                <c:pt idx="38">
                  <c:v>10.86</c:v>
                </c:pt>
                <c:pt idx="39">
                  <c:v>13.87</c:v>
                </c:pt>
                <c:pt idx="40">
                  <c:v>12.1</c:v>
                </c:pt>
                <c:pt idx="41">
                  <c:v>10.039999999999999</c:v>
                </c:pt>
                <c:pt idx="42">
                  <c:v>9.9</c:v>
                </c:pt>
                <c:pt idx="43">
                  <c:v>9.4700000000000006</c:v>
                </c:pt>
                <c:pt idx="44">
                  <c:v>9.3699999999999992</c:v>
                </c:pt>
                <c:pt idx="45">
                  <c:v>9.85</c:v>
                </c:pt>
                <c:pt idx="46">
                  <c:v>10.050000000000001</c:v>
                </c:pt>
                <c:pt idx="47">
                  <c:v>10.06</c:v>
                </c:pt>
                <c:pt idx="48">
                  <c:v>10.62</c:v>
                </c:pt>
                <c:pt idx="49">
                  <c:v>10.82</c:v>
                </c:pt>
                <c:pt idx="50">
                  <c:v>10.94</c:v>
                </c:pt>
                <c:pt idx="51">
                  <c:v>10.91</c:v>
                </c:pt>
                <c:pt idx="52">
                  <c:v>10.99</c:v>
                </c:pt>
                <c:pt idx="53">
                  <c:v>10.89</c:v>
                </c:pt>
                <c:pt idx="54">
                  <c:v>10.92</c:v>
                </c:pt>
                <c:pt idx="55">
                  <c:v>11.09</c:v>
                </c:pt>
                <c:pt idx="56">
                  <c:v>12.5</c:v>
                </c:pt>
                <c:pt idx="57">
                  <c:v>13.81</c:v>
                </c:pt>
                <c:pt idx="58">
                  <c:v>14.82</c:v>
                </c:pt>
                <c:pt idx="59">
                  <c:v>16.09</c:v>
                </c:pt>
              </c:numCache>
            </c:numRef>
          </c:val>
          <c:smooth val="0"/>
        </c:ser>
        <c:ser>
          <c:idx val="0"/>
          <c:order val="6"/>
          <c:tx>
            <c:strRef>
              <c:f>'4.6'!$I$2</c:f>
              <c:strCache>
                <c:ptCount val="1"/>
                <c:pt idx="0">
                  <c:v>ИЖК</c:v>
                </c:pt>
              </c:strCache>
            </c:strRef>
          </c:tx>
          <c:spPr>
            <a:ln w="19050" cap="rnd">
              <a:solidFill>
                <a:schemeClr val="accent1">
                  <a:lumMod val="75000"/>
                </a:schemeClr>
              </a:solidFill>
              <a:round/>
            </a:ln>
            <a:effectLst/>
          </c:spPr>
          <c:marker>
            <c:symbol val="none"/>
          </c:marker>
          <c:dLbls>
            <c:dLbl>
              <c:idx val="14"/>
              <c:layout>
                <c:manualLayout>
                  <c:x val="-4.2553186736674291E-2"/>
                  <c:y val="-1.4432679967874163E-2"/>
                </c:manualLayout>
              </c:layout>
              <c:showLegendKey val="0"/>
              <c:showVal val="1"/>
              <c:showCatName val="0"/>
              <c:showSerName val="0"/>
              <c:showPercent val="0"/>
              <c:showBubbleSize val="0"/>
              <c:extLst>
                <c:ext xmlns:c15="http://schemas.microsoft.com/office/drawing/2012/chart" uri="{CE6537A1-D6FC-4f65-9D91-7224C49458BB}"/>
              </c:extLst>
            </c:dLbl>
            <c:dLbl>
              <c:idx val="59"/>
              <c:layout>
                <c:manualLayout>
                  <c:x val="-1.7021274694669717E-2"/>
                  <c:y val="-1.3120618152612879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accent1">
                        <a:lumMod val="75000"/>
                      </a:schemeClr>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'4.6'!$B$3:$B$62</c:f>
              <c:numCache>
                <c:formatCode>[$-419]mmmm\ yyyy;@</c:formatCode>
                <c:ptCount val="60"/>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numCache>
            </c:numRef>
          </c:cat>
          <c:val>
            <c:numRef>
              <c:f>'4.6'!$I$3:$I$62</c:f>
              <c:numCache>
                <c:formatCode>0.00</c:formatCode>
                <c:ptCount val="60"/>
                <c:pt idx="0">
                  <c:v>10.16</c:v>
                </c:pt>
                <c:pt idx="1">
                  <c:v>10.42</c:v>
                </c:pt>
                <c:pt idx="2">
                  <c:v>10.56</c:v>
                </c:pt>
                <c:pt idx="3">
                  <c:v>10.54</c:v>
                </c:pt>
                <c:pt idx="4">
                  <c:v>10.3</c:v>
                </c:pt>
                <c:pt idx="5">
                  <c:v>10.23</c:v>
                </c:pt>
                <c:pt idx="6">
                  <c:v>9.9</c:v>
                </c:pt>
                <c:pt idx="7">
                  <c:v>9.67</c:v>
                </c:pt>
                <c:pt idx="8">
                  <c:v>9.41</c:v>
                </c:pt>
                <c:pt idx="9">
                  <c:v>9.2200000000000006</c:v>
                </c:pt>
                <c:pt idx="10">
                  <c:v>9.0500000000000007</c:v>
                </c:pt>
                <c:pt idx="11">
                  <c:v>8.85</c:v>
                </c:pt>
                <c:pt idx="12">
                  <c:v>8.73</c:v>
                </c:pt>
                <c:pt idx="13">
                  <c:v>8.68</c:v>
                </c:pt>
                <c:pt idx="14">
                  <c:v>8.42</c:v>
                </c:pt>
                <c:pt idx="15">
                  <c:v>7.56</c:v>
                </c:pt>
                <c:pt idx="16">
                  <c:v>7.64</c:v>
                </c:pt>
                <c:pt idx="17">
                  <c:v>7.38</c:v>
                </c:pt>
                <c:pt idx="18">
                  <c:v>7.26</c:v>
                </c:pt>
                <c:pt idx="19">
                  <c:v>7.32</c:v>
                </c:pt>
                <c:pt idx="20">
                  <c:v>7.31</c:v>
                </c:pt>
                <c:pt idx="21">
                  <c:v>7.38</c:v>
                </c:pt>
                <c:pt idx="22">
                  <c:v>7.36</c:v>
                </c:pt>
                <c:pt idx="23">
                  <c:v>7.23</c:v>
                </c:pt>
                <c:pt idx="24">
                  <c:v>7.26</c:v>
                </c:pt>
                <c:pt idx="25">
                  <c:v>7.23</c:v>
                </c:pt>
                <c:pt idx="26">
                  <c:v>7.3</c:v>
                </c:pt>
                <c:pt idx="27">
                  <c:v>7.3</c:v>
                </c:pt>
                <c:pt idx="28">
                  <c:v>7.07</c:v>
                </c:pt>
                <c:pt idx="29">
                  <c:v>7.67</c:v>
                </c:pt>
                <c:pt idx="30">
                  <c:v>7.78</c:v>
                </c:pt>
                <c:pt idx="31">
                  <c:v>7.73</c:v>
                </c:pt>
                <c:pt idx="32">
                  <c:v>7.7</c:v>
                </c:pt>
                <c:pt idx="33">
                  <c:v>7.59</c:v>
                </c:pt>
                <c:pt idx="34">
                  <c:v>7.81</c:v>
                </c:pt>
                <c:pt idx="35">
                  <c:v>7.87</c:v>
                </c:pt>
                <c:pt idx="36">
                  <c:v>8.1</c:v>
                </c:pt>
                <c:pt idx="37">
                  <c:v>8.0500000000000007</c:v>
                </c:pt>
                <c:pt idx="38">
                  <c:v>7.64</c:v>
                </c:pt>
                <c:pt idx="39">
                  <c:v>6.17</c:v>
                </c:pt>
                <c:pt idx="40">
                  <c:v>6.36</c:v>
                </c:pt>
                <c:pt idx="41">
                  <c:v>6.67</c:v>
                </c:pt>
                <c:pt idx="42">
                  <c:v>6.67</c:v>
                </c:pt>
                <c:pt idx="43">
                  <c:v>6.71</c:v>
                </c:pt>
                <c:pt idx="44">
                  <c:v>7.38</c:v>
                </c:pt>
                <c:pt idx="45">
                  <c:v>7.11</c:v>
                </c:pt>
                <c:pt idx="46">
                  <c:v>6.65</c:v>
                </c:pt>
                <c:pt idx="47">
                  <c:v>7.86</c:v>
                </c:pt>
                <c:pt idx="48" formatCode="#\ ##0.00;\-#\ ##0.00;0.00">
                  <c:v>8.0500000000000007</c:v>
                </c:pt>
                <c:pt idx="49" formatCode="#\ ##0.00;\-#\ ##0.00;0.00">
                  <c:v>8.18</c:v>
                </c:pt>
                <c:pt idx="50" formatCode="#\ ##0.00;\-#\ ##0.00;0.00">
                  <c:v>8.52</c:v>
                </c:pt>
                <c:pt idx="51" formatCode="#\ ##0.00;\-#\ ##0.00;0.00">
                  <c:v>8.4</c:v>
                </c:pt>
                <c:pt idx="52" formatCode="#\ ##0.00;\-#\ ##0.00;0.00">
                  <c:v>8.4499999999999993</c:v>
                </c:pt>
                <c:pt idx="53" formatCode="#\ ##0.00;\-#\ ##0.00;0.00">
                  <c:v>8.25</c:v>
                </c:pt>
                <c:pt idx="54" formatCode="#\ ##0.00;\-#\ ##0.00;0.00">
                  <c:v>8.0399999999999991</c:v>
                </c:pt>
                <c:pt idx="55" formatCode="#\ ##0.00;\-#\ ##0.00;0.00">
                  <c:v>7.92</c:v>
                </c:pt>
                <c:pt idx="56" formatCode="#\ ##0.00;\-#\ ##0.00;0.00">
                  <c:v>8.35</c:v>
                </c:pt>
                <c:pt idx="57" formatCode="#\ ##0.00;\-#\ ##0.00;0.00">
                  <c:v>8.18</c:v>
                </c:pt>
                <c:pt idx="58" formatCode="#\ ##0.00;\-#\ ##0.00;0.00">
                  <c:v>7.91</c:v>
                </c:pt>
                <c:pt idx="59" formatCode="#\ ##0.00;\-#\ ##0.00;0.00">
                  <c:v>8.4</c:v>
                </c:pt>
              </c:numCache>
            </c:numRef>
          </c:val>
          <c:smooth val="0"/>
        </c:ser>
        <c:ser>
          <c:idx val="7"/>
          <c:order val="7"/>
          <c:tx>
            <c:strRef>
              <c:f>'4.6'!$J$2</c:f>
              <c:strCache>
                <c:ptCount val="1"/>
                <c:pt idx="0">
                  <c:v>ИЖК по ДДУ</c:v>
                </c:pt>
              </c:strCache>
            </c:strRef>
          </c:tx>
          <c:spPr>
            <a:ln w="19050" cap="rnd">
              <a:solidFill>
                <a:srgbClr val="00B0F0"/>
              </a:solidFill>
              <a:round/>
            </a:ln>
            <a:effectLst/>
          </c:spPr>
          <c:marker>
            <c:symbol val="none"/>
          </c:marker>
          <c:dLbls>
            <c:dLbl>
              <c:idx val="14"/>
              <c:layout>
                <c:manualLayout>
                  <c:x val="-2.9139072847682169E-2"/>
                  <c:y val="2.2305050859441813E-2"/>
                </c:manualLayout>
              </c:layout>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B0F0"/>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extLst>
                <c:ext xmlns:c15="http://schemas.microsoft.com/office/drawing/2012/chart" uri="{CE6537A1-D6FC-4f65-9D91-7224C49458BB}"/>
              </c:extLst>
            </c:dLbl>
            <c:dLbl>
              <c:idx val="59"/>
              <c:layout>
                <c:manualLayout>
                  <c:x val="-2.2695032926226287E-2"/>
                  <c:y val="-1.7056803598396682E-2"/>
                </c:manualLayout>
              </c:layout>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B0F0"/>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'4.6'!$B$3:$B$62</c:f>
              <c:numCache>
                <c:formatCode>[$-419]mmmm\ yyyy;@</c:formatCode>
                <c:ptCount val="60"/>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numCache>
            </c:numRef>
          </c:cat>
          <c:val>
            <c:numRef>
              <c:f>'4.6'!$J$3:$J$62</c:f>
              <c:numCache>
                <c:formatCode>0.00</c:formatCode>
                <c:ptCount val="60"/>
                <c:pt idx="0">
                  <c:v>9.94</c:v>
                </c:pt>
                <c:pt idx="1">
                  <c:v>10.09</c:v>
                </c:pt>
                <c:pt idx="2">
                  <c:v>10.130000000000001</c:v>
                </c:pt>
                <c:pt idx="3">
                  <c:v>10.039999999999999</c:v>
                </c:pt>
                <c:pt idx="4">
                  <c:v>9.82</c:v>
                </c:pt>
                <c:pt idx="5">
                  <c:v>9.68</c:v>
                </c:pt>
                <c:pt idx="6">
                  <c:v>9.35</c:v>
                </c:pt>
                <c:pt idx="7">
                  <c:v>9.1199999999999992</c:v>
                </c:pt>
                <c:pt idx="8">
                  <c:v>8.84</c:v>
                </c:pt>
                <c:pt idx="9">
                  <c:v>8.57</c:v>
                </c:pt>
                <c:pt idx="10">
                  <c:v>8.2799999999999994</c:v>
                </c:pt>
                <c:pt idx="11">
                  <c:v>7.99</c:v>
                </c:pt>
                <c:pt idx="12">
                  <c:v>7.81</c:v>
                </c:pt>
                <c:pt idx="13">
                  <c:v>7.82</c:v>
                </c:pt>
                <c:pt idx="14">
                  <c:v>6.95</c:v>
                </c:pt>
                <c:pt idx="15">
                  <c:v>5.79</c:v>
                </c:pt>
                <c:pt idx="16">
                  <c:v>6.1</c:v>
                </c:pt>
                <c:pt idx="17">
                  <c:v>5.93</c:v>
                </c:pt>
                <c:pt idx="18">
                  <c:v>5.88</c:v>
                </c:pt>
                <c:pt idx="19">
                  <c:v>5.94</c:v>
                </c:pt>
                <c:pt idx="20">
                  <c:v>5.9</c:v>
                </c:pt>
                <c:pt idx="21">
                  <c:v>5.92</c:v>
                </c:pt>
                <c:pt idx="22">
                  <c:v>5.83</c:v>
                </c:pt>
                <c:pt idx="23">
                  <c:v>5.86</c:v>
                </c:pt>
                <c:pt idx="24">
                  <c:v>5.92</c:v>
                </c:pt>
                <c:pt idx="25">
                  <c:v>5.91</c:v>
                </c:pt>
                <c:pt idx="26">
                  <c:v>5.83</c:v>
                </c:pt>
                <c:pt idx="27">
                  <c:v>5.62</c:v>
                </c:pt>
                <c:pt idx="28">
                  <c:v>5.48</c:v>
                </c:pt>
                <c:pt idx="29">
                  <c:v>6.23</c:v>
                </c:pt>
                <c:pt idx="30">
                  <c:v>6.39</c:v>
                </c:pt>
                <c:pt idx="31">
                  <c:v>6.24</c:v>
                </c:pt>
                <c:pt idx="32">
                  <c:v>6</c:v>
                </c:pt>
                <c:pt idx="33">
                  <c:v>5.83</c:v>
                </c:pt>
                <c:pt idx="34">
                  <c:v>5.88</c:v>
                </c:pt>
                <c:pt idx="35">
                  <c:v>5.93</c:v>
                </c:pt>
                <c:pt idx="36">
                  <c:v>5.94</c:v>
                </c:pt>
                <c:pt idx="37">
                  <c:v>5.54</c:v>
                </c:pt>
                <c:pt idx="38">
                  <c:v>5.59</c:v>
                </c:pt>
                <c:pt idx="39">
                  <c:v>3.81</c:v>
                </c:pt>
                <c:pt idx="40">
                  <c:v>3.74</c:v>
                </c:pt>
                <c:pt idx="41">
                  <c:v>3.73</c:v>
                </c:pt>
                <c:pt idx="42">
                  <c:v>3.59</c:v>
                </c:pt>
                <c:pt idx="43">
                  <c:v>3.49</c:v>
                </c:pt>
                <c:pt idx="44">
                  <c:v>3.68</c:v>
                </c:pt>
                <c:pt idx="45">
                  <c:v>3.55</c:v>
                </c:pt>
                <c:pt idx="46">
                  <c:v>3.5</c:v>
                </c:pt>
                <c:pt idx="47">
                  <c:v>4.82</c:v>
                </c:pt>
                <c:pt idx="48" formatCode="#\ ##0.00;\-#\ ##0.00;0.00">
                  <c:v>5.21</c:v>
                </c:pt>
                <c:pt idx="49" formatCode="#\ ##0.00;\-#\ ##0.00;0.00">
                  <c:v>5.57</c:v>
                </c:pt>
                <c:pt idx="50" formatCode="#\ ##0.00;\-#\ ##0.00;0.00">
                  <c:v>6.04</c:v>
                </c:pt>
                <c:pt idx="51" formatCode="#\ ##0.00;\-#\ ##0.00;0.00">
                  <c:v>6.06</c:v>
                </c:pt>
                <c:pt idx="52" formatCode="#\ ##0.00;\-#\ ##0.00;0.00">
                  <c:v>6.12</c:v>
                </c:pt>
                <c:pt idx="53" formatCode="#\ ##0.00;\-#\ ##0.00;0.00">
                  <c:v>6.06</c:v>
                </c:pt>
                <c:pt idx="54" formatCode="#\ ##0.00;\-#\ ##0.00;0.00">
                  <c:v>5.92</c:v>
                </c:pt>
                <c:pt idx="55" formatCode="#\ ##0.00;\-#\ ##0.00;0.00">
                  <c:v>5.83</c:v>
                </c:pt>
                <c:pt idx="56" formatCode="#\ ##0.00;\-#\ ##0.00;0.00">
                  <c:v>6.14</c:v>
                </c:pt>
                <c:pt idx="57" formatCode="#\ ##0.00;\-#\ ##0.00;0.00">
                  <c:v>6.12</c:v>
                </c:pt>
                <c:pt idx="58" formatCode="#\ ##0.00;\-#\ ##0.00;0.00">
                  <c:v>6.12</c:v>
                </c:pt>
                <c:pt idx="59" formatCode="#\ ##0.00;\-#\ ##0.00;0.00">
                  <c:v>6.1</c:v>
                </c:pt>
              </c:numCache>
            </c:numRef>
          </c:val>
          <c:smooth val="0"/>
        </c:ser>
        <c:dLbls>
          <c:showLegendKey val="0"/>
          <c:showVal val="0"/>
          <c:showCatName val="0"/>
          <c:showSerName val="0"/>
          <c:showPercent val="0"/>
          <c:showBubbleSize val="0"/>
        </c:dLbls>
        <c:smooth val="0"/>
        <c:axId val="1183308232"/>
        <c:axId val="1183309408"/>
      </c:lineChart>
      <c:dateAx>
        <c:axId val="1183308232"/>
        <c:scaling>
          <c:orientation val="minMax"/>
        </c:scaling>
        <c:delete val="0"/>
        <c:axPos val="b"/>
        <c:majorGridlines>
          <c:spPr>
            <a:ln w="9525" cap="flat" cmpd="sng" algn="ctr">
              <a:solidFill>
                <a:schemeClr val="tx1">
                  <a:lumMod val="15000"/>
                  <a:lumOff val="85000"/>
                </a:schemeClr>
              </a:solidFill>
              <a:round/>
            </a:ln>
            <a:effectLst/>
          </c:spPr>
        </c:majorGridlines>
        <c:numFmt formatCode="yyyy" sourceLinked="0"/>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183309408"/>
        <c:crosses val="autoZero"/>
        <c:auto val="1"/>
        <c:lblOffset val="100"/>
        <c:baseTimeUnit val="months"/>
        <c:majorUnit val="1"/>
        <c:majorTimeUnit val="years"/>
        <c:minorUnit val="6"/>
        <c:minorTimeUnit val="months"/>
      </c:dateAx>
      <c:valAx>
        <c:axId val="1183309408"/>
        <c:scaling>
          <c:orientation val="minMax"/>
        </c:scaling>
        <c:delete val="0"/>
        <c:axPos val="l"/>
        <c:majorGridlines>
          <c:spPr>
            <a:ln w="6350" cap="flat" cmpd="sng" algn="ctr">
              <a:solidFill>
                <a:schemeClr val="bg2"/>
              </a:solidFill>
              <a:prstDash val="solid"/>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183308232"/>
        <c:crossesAt val="43101"/>
        <c:crossBetween val="between"/>
      </c:valAx>
      <c:spPr>
        <a:noFill/>
        <a:ln>
          <a:noFill/>
        </a:ln>
        <a:effectLst/>
      </c:spPr>
    </c:plotArea>
    <c:legend>
      <c:legendPos val="b"/>
      <c:layout>
        <c:manualLayout>
          <c:xMode val="edge"/>
          <c:yMode val="edge"/>
          <c:x val="5.1081870401535792E-2"/>
          <c:y val="0.83430231058063176"/>
          <c:w val="0.87377483443708615"/>
          <c:h val="7.390544600700331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orientation="portrait"/>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388147766956754E-2"/>
          <c:y val="5.1394265672116697E-2"/>
          <c:w val="0.86975496912594374"/>
          <c:h val="0.69049197795117589"/>
        </c:manualLayout>
      </c:layout>
      <c:barChart>
        <c:barDir val="col"/>
        <c:grouping val="stacked"/>
        <c:varyColors val="0"/>
        <c:ser>
          <c:idx val="0"/>
          <c:order val="0"/>
          <c:tx>
            <c:strRef>
              <c:f>'4.7'!$B$4:$B$5</c:f>
              <c:strCache>
                <c:ptCount val="2"/>
                <c:pt idx="0">
                  <c:v>Срочная задолженность по ИЖК, предоставленным в рублях</c:v>
                </c:pt>
              </c:strCache>
            </c:strRef>
          </c:tx>
          <c:spPr>
            <a:solidFill>
              <a:schemeClr val="accent2">
                <a:lumMod val="60000"/>
                <a:lumOff val="40000"/>
              </a:schemeClr>
            </a:solidFill>
            <a:ln>
              <a:solidFill>
                <a:schemeClr val="accent2">
                  <a:lumMod val="75000"/>
                </a:schemeClr>
              </a:solidFill>
            </a:ln>
            <a:effectLst/>
          </c:spPr>
          <c:invertIfNegative val="0"/>
          <c:cat>
            <c:numRef>
              <c:f>'4.7'!$A$6:$A$11</c:f>
              <c:numCache>
                <c:formatCode>m/d/yyyy</c:formatCode>
                <c:ptCount val="6"/>
                <c:pt idx="0">
                  <c:v>43466</c:v>
                </c:pt>
                <c:pt idx="1">
                  <c:v>43831</c:v>
                </c:pt>
                <c:pt idx="2">
                  <c:v>44197</c:v>
                </c:pt>
                <c:pt idx="3">
                  <c:v>44562</c:v>
                </c:pt>
                <c:pt idx="4">
                  <c:v>44927</c:v>
                </c:pt>
                <c:pt idx="5">
                  <c:v>45292</c:v>
                </c:pt>
              </c:numCache>
            </c:numRef>
          </c:cat>
          <c:val>
            <c:numRef>
              <c:f>'4.7'!$B$6:$B$11</c:f>
              <c:numCache>
                <c:formatCode>#\ ##0.0</c:formatCode>
                <c:ptCount val="6"/>
                <c:pt idx="0">
                  <c:v>6315.5</c:v>
                </c:pt>
                <c:pt idx="1">
                  <c:v>7551</c:v>
                </c:pt>
                <c:pt idx="2">
                  <c:v>9202.7000000000007</c:v>
                </c:pt>
                <c:pt idx="3">
                  <c:v>11693.4</c:v>
                </c:pt>
                <c:pt idx="4">
                  <c:v>13782.9</c:v>
                </c:pt>
                <c:pt idx="5">
                  <c:v>17951.3</c:v>
                </c:pt>
              </c:numCache>
            </c:numRef>
          </c:val>
          <c:extLst xmlns:c16r2="http://schemas.microsoft.com/office/drawing/2015/06/chart">
            <c:ext xmlns:c16="http://schemas.microsoft.com/office/drawing/2014/chart" uri="{C3380CC4-5D6E-409C-BE32-E72D297353CC}">
              <c16:uniqueId val="{00000000-0AC2-4B0D-8396-0AD2D3B42958}"/>
            </c:ext>
          </c:extLst>
        </c:ser>
        <c:ser>
          <c:idx val="1"/>
          <c:order val="1"/>
          <c:tx>
            <c:strRef>
              <c:f>'4.7'!$C$4:$C$5</c:f>
              <c:strCache>
                <c:ptCount val="2"/>
                <c:pt idx="0">
                  <c:v>Срочная задолженность по ИЖК, предоставленным в иностранной валюте</c:v>
                </c:pt>
              </c:strCache>
            </c:strRef>
          </c:tx>
          <c:spPr>
            <a:solidFill>
              <a:srgbClr val="00B050"/>
            </a:solidFill>
            <a:ln>
              <a:solidFill>
                <a:srgbClr val="00B050"/>
              </a:solidFill>
            </a:ln>
            <a:effectLst/>
          </c:spPr>
          <c:invertIfNegative val="0"/>
          <c:cat>
            <c:numRef>
              <c:f>'4.7'!$A$6:$A$11</c:f>
              <c:numCache>
                <c:formatCode>m/d/yyyy</c:formatCode>
                <c:ptCount val="6"/>
                <c:pt idx="0">
                  <c:v>43466</c:v>
                </c:pt>
                <c:pt idx="1">
                  <c:v>43831</c:v>
                </c:pt>
                <c:pt idx="2">
                  <c:v>44197</c:v>
                </c:pt>
                <c:pt idx="3">
                  <c:v>44562</c:v>
                </c:pt>
                <c:pt idx="4">
                  <c:v>44927</c:v>
                </c:pt>
                <c:pt idx="5">
                  <c:v>45292</c:v>
                </c:pt>
              </c:numCache>
            </c:numRef>
          </c:cat>
          <c:val>
            <c:numRef>
              <c:f>'4.7'!$C$6:$C$11</c:f>
              <c:numCache>
                <c:formatCode>#\ ##0.0</c:formatCode>
                <c:ptCount val="6"/>
                <c:pt idx="0">
                  <c:v>22</c:v>
                </c:pt>
                <c:pt idx="1">
                  <c:v>12.9</c:v>
                </c:pt>
                <c:pt idx="2">
                  <c:v>9.9</c:v>
                </c:pt>
                <c:pt idx="3">
                  <c:v>11</c:v>
                </c:pt>
                <c:pt idx="4">
                  <c:v>3.4</c:v>
                </c:pt>
                <c:pt idx="5">
                  <c:v>3.3</c:v>
                </c:pt>
              </c:numCache>
            </c:numRef>
          </c:val>
          <c:extLst xmlns:c16r2="http://schemas.microsoft.com/office/drawing/2015/06/chart">
            <c:ext xmlns:c16="http://schemas.microsoft.com/office/drawing/2014/chart" uri="{C3380CC4-5D6E-409C-BE32-E72D297353CC}">
              <c16:uniqueId val="{00000001-0AC2-4B0D-8396-0AD2D3B42958}"/>
            </c:ext>
          </c:extLst>
        </c:ser>
        <c:ser>
          <c:idx val="4"/>
          <c:order val="3"/>
          <c:tx>
            <c:strRef>
              <c:f>'4.7'!$D$4:$D$5</c:f>
              <c:strCache>
                <c:ptCount val="2"/>
                <c:pt idx="0">
                  <c:v>Просроченная задолженность по ИЖК в рублях</c:v>
                </c:pt>
              </c:strCache>
            </c:strRef>
          </c:tx>
          <c:spPr>
            <a:solidFill>
              <a:srgbClr val="FF0000"/>
            </a:solidFill>
            <a:ln>
              <a:solidFill>
                <a:srgbClr val="FF0000"/>
              </a:solidFill>
            </a:ln>
            <a:effectLst/>
          </c:spPr>
          <c:invertIfNegative val="0"/>
          <c:cat>
            <c:numRef>
              <c:f>'4.7'!$A$6:$A$11</c:f>
              <c:numCache>
                <c:formatCode>m/d/yyyy</c:formatCode>
                <c:ptCount val="6"/>
                <c:pt idx="0">
                  <c:v>43466</c:v>
                </c:pt>
                <c:pt idx="1">
                  <c:v>43831</c:v>
                </c:pt>
                <c:pt idx="2">
                  <c:v>44197</c:v>
                </c:pt>
                <c:pt idx="3">
                  <c:v>44562</c:v>
                </c:pt>
                <c:pt idx="4">
                  <c:v>44927</c:v>
                </c:pt>
                <c:pt idx="5">
                  <c:v>45292</c:v>
                </c:pt>
              </c:numCache>
            </c:numRef>
          </c:cat>
          <c:val>
            <c:numRef>
              <c:f>'4.7'!$D$6:$D$11</c:f>
              <c:numCache>
                <c:formatCode>#\ ##0.0</c:formatCode>
                <c:ptCount val="6"/>
                <c:pt idx="0">
                  <c:v>61.3</c:v>
                </c:pt>
                <c:pt idx="1">
                  <c:v>64.3</c:v>
                </c:pt>
                <c:pt idx="2">
                  <c:v>71.8</c:v>
                </c:pt>
                <c:pt idx="3">
                  <c:v>59.5</c:v>
                </c:pt>
                <c:pt idx="4">
                  <c:v>55.4</c:v>
                </c:pt>
                <c:pt idx="5">
                  <c:v>58.3</c:v>
                </c:pt>
              </c:numCache>
            </c:numRef>
          </c:val>
        </c:ser>
        <c:ser>
          <c:idx val="5"/>
          <c:order val="4"/>
          <c:tx>
            <c:strRef>
              <c:f>'4.7'!$E$4:$E$5</c:f>
              <c:strCache>
                <c:ptCount val="2"/>
                <c:pt idx="0">
                  <c:v>Просроченная задолженность по ИЖК в иностранной валюте</c:v>
                </c:pt>
              </c:strCache>
            </c:strRef>
          </c:tx>
          <c:spPr>
            <a:solidFill>
              <a:srgbClr val="0070C0"/>
            </a:solidFill>
            <a:ln>
              <a:solidFill>
                <a:schemeClr val="accent5"/>
              </a:solidFill>
            </a:ln>
            <a:effectLst/>
          </c:spPr>
          <c:invertIfNegative val="0"/>
          <c:cat>
            <c:numRef>
              <c:f>'4.7'!$A$6:$A$11</c:f>
              <c:numCache>
                <c:formatCode>m/d/yyyy</c:formatCode>
                <c:ptCount val="6"/>
                <c:pt idx="0">
                  <c:v>43466</c:v>
                </c:pt>
                <c:pt idx="1">
                  <c:v>43831</c:v>
                </c:pt>
                <c:pt idx="2">
                  <c:v>44197</c:v>
                </c:pt>
                <c:pt idx="3">
                  <c:v>44562</c:v>
                </c:pt>
                <c:pt idx="4">
                  <c:v>44927</c:v>
                </c:pt>
                <c:pt idx="5">
                  <c:v>45292</c:v>
                </c:pt>
              </c:numCache>
            </c:numRef>
          </c:cat>
          <c:val>
            <c:numRef>
              <c:f>'4.7'!$E$6:$E$11</c:f>
              <c:numCache>
                <c:formatCode>#\ ##0.0</c:formatCode>
                <c:ptCount val="6"/>
                <c:pt idx="0">
                  <c:v>11.6</c:v>
                </c:pt>
                <c:pt idx="1">
                  <c:v>8.6999999999999993</c:v>
                </c:pt>
                <c:pt idx="2">
                  <c:v>6.4</c:v>
                </c:pt>
                <c:pt idx="3">
                  <c:v>4.5</c:v>
                </c:pt>
                <c:pt idx="4">
                  <c:v>3.3</c:v>
                </c:pt>
                <c:pt idx="5">
                  <c:v>2.9</c:v>
                </c:pt>
              </c:numCache>
            </c:numRef>
          </c:val>
        </c:ser>
        <c:dLbls>
          <c:showLegendKey val="0"/>
          <c:showVal val="0"/>
          <c:showCatName val="0"/>
          <c:showSerName val="0"/>
          <c:showPercent val="0"/>
          <c:showBubbleSize val="0"/>
        </c:dLbls>
        <c:gapWidth val="150"/>
        <c:overlap val="100"/>
        <c:axId val="1183309016"/>
        <c:axId val="1183310192"/>
      </c:barChart>
      <c:lineChart>
        <c:grouping val="standard"/>
        <c:varyColors val="0"/>
        <c:ser>
          <c:idx val="2"/>
          <c:order val="2"/>
          <c:tx>
            <c:strRef>
              <c:f>'4.7'!$F$4:$F$5</c:f>
              <c:strCache>
                <c:ptCount val="2"/>
                <c:pt idx="0">
                  <c:v>Удельный вес просроченной задолженности в сумме задолженности по ИЖК (пр. ось)</c:v>
                </c:pt>
              </c:strCache>
            </c:strRef>
          </c:tx>
          <c:spPr>
            <a:ln w="28575" cap="rnd">
              <a:solidFill>
                <a:srgbClr val="E04228"/>
              </a:solidFill>
              <a:prstDash val="solid"/>
              <a:round/>
            </a:ln>
            <a:effectLst/>
          </c:spPr>
          <c:marker>
            <c:symbol val="none"/>
          </c:marker>
          <c:cat>
            <c:numRef>
              <c:f>'4.7'!$A$6:$A$11</c:f>
              <c:numCache>
                <c:formatCode>m/d/yyyy</c:formatCode>
                <c:ptCount val="6"/>
                <c:pt idx="0">
                  <c:v>43466</c:v>
                </c:pt>
                <c:pt idx="1">
                  <c:v>43831</c:v>
                </c:pt>
                <c:pt idx="2">
                  <c:v>44197</c:v>
                </c:pt>
                <c:pt idx="3">
                  <c:v>44562</c:v>
                </c:pt>
                <c:pt idx="4">
                  <c:v>44927</c:v>
                </c:pt>
                <c:pt idx="5">
                  <c:v>45292</c:v>
                </c:pt>
              </c:numCache>
            </c:numRef>
          </c:cat>
          <c:val>
            <c:numRef>
              <c:f>'4.7'!$F$6:$F$11</c:f>
              <c:numCache>
                <c:formatCode>#,##0.00</c:formatCode>
                <c:ptCount val="6"/>
                <c:pt idx="0">
                  <c:v>0.96128920065668899</c:v>
                </c:pt>
                <c:pt idx="1">
                  <c:v>0.84379959329627596</c:v>
                </c:pt>
                <c:pt idx="2">
                  <c:v>0.77441931658522101</c:v>
                </c:pt>
                <c:pt idx="3">
                  <c:v>0.50601233234724496</c:v>
                </c:pt>
                <c:pt idx="4">
                  <c:v>0.4</c:v>
                </c:pt>
                <c:pt idx="5">
                  <c:v>0.32</c:v>
                </c:pt>
              </c:numCache>
            </c:numRef>
          </c:val>
          <c:smooth val="0"/>
          <c:extLst xmlns:c16r2="http://schemas.microsoft.com/office/drawing/2015/06/chart">
            <c:ext xmlns:c16="http://schemas.microsoft.com/office/drawing/2014/chart" uri="{C3380CC4-5D6E-409C-BE32-E72D297353CC}">
              <c16:uniqueId val="{00000002-0AC2-4B0D-8396-0AD2D3B42958}"/>
            </c:ext>
          </c:extLst>
        </c:ser>
        <c:dLbls>
          <c:showLegendKey val="0"/>
          <c:showVal val="0"/>
          <c:showCatName val="0"/>
          <c:showSerName val="0"/>
          <c:showPercent val="0"/>
          <c:showBubbleSize val="0"/>
        </c:dLbls>
        <c:marker val="1"/>
        <c:smooth val="0"/>
        <c:axId val="1183316856"/>
        <c:axId val="1183310584"/>
      </c:lineChart>
      <c:dateAx>
        <c:axId val="1183309016"/>
        <c:scaling>
          <c:orientation val="minMax"/>
        </c:scaling>
        <c:delete val="0"/>
        <c:axPos val="b"/>
        <c:numFmt formatCode="m/d/yyyy"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183310192"/>
        <c:crosses val="autoZero"/>
        <c:auto val="1"/>
        <c:lblOffset val="100"/>
        <c:baseTimeUnit val="years"/>
      </c:dateAx>
      <c:valAx>
        <c:axId val="1183310192"/>
        <c:scaling>
          <c:orientation val="minMax"/>
          <c:max val="20000"/>
          <c:min val="0"/>
        </c:scaling>
        <c:delete val="0"/>
        <c:axPos val="l"/>
        <c:majorGridlines>
          <c:spPr>
            <a:ln w="9525" cap="flat" cmpd="sng" algn="ctr">
              <a:solidFill>
                <a:schemeClr val="bg2"/>
              </a:solidFill>
              <a:prstDash val="solid"/>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183309016"/>
        <c:crosses val="autoZero"/>
        <c:crossBetween val="between"/>
        <c:majorUnit val="2000"/>
        <c:dispUnits>
          <c:builtInUnit val="thousands"/>
        </c:dispUnits>
      </c:valAx>
      <c:valAx>
        <c:axId val="1183310584"/>
        <c:scaling>
          <c:orientation val="minMax"/>
          <c:max val="1.5"/>
          <c:min val="0"/>
        </c:scaling>
        <c:delete val="0"/>
        <c:axPos val="r"/>
        <c:numFmt formatCode="#,##0.0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183316856"/>
        <c:crosses val="max"/>
        <c:crossBetween val="between"/>
        <c:majorUnit val="0.15000000000000002"/>
      </c:valAx>
      <c:dateAx>
        <c:axId val="1183316856"/>
        <c:scaling>
          <c:orientation val="minMax"/>
        </c:scaling>
        <c:delete val="1"/>
        <c:axPos val="b"/>
        <c:numFmt formatCode="m/d/yyyy" sourceLinked="1"/>
        <c:majorTickMark val="out"/>
        <c:minorTickMark val="none"/>
        <c:tickLblPos val="nextTo"/>
        <c:crossAx val="1183310584"/>
        <c:crossesAt val="-1.5"/>
        <c:auto val="1"/>
        <c:lblOffset val="100"/>
        <c:baseTimeUnit val="years"/>
      </c:dateAx>
      <c:spPr>
        <a:noFill/>
        <a:ln>
          <a:noFill/>
        </a:ln>
        <a:effectLst/>
      </c:spPr>
    </c:plotArea>
    <c:legend>
      <c:legendPos val="b"/>
      <c:layout>
        <c:manualLayout>
          <c:xMode val="edge"/>
          <c:yMode val="edge"/>
          <c:x val="6.2989434385720494E-2"/>
          <c:y val="0.78091666102828272"/>
          <c:w val="0.91253839384465796"/>
          <c:h val="0.21289025998131103"/>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1546170365068"/>
          <c:y val="6.5314136477219925E-2"/>
          <c:w val="0.82772551158377916"/>
          <c:h val="0.63800956022773359"/>
        </c:manualLayout>
      </c:layout>
      <c:barChart>
        <c:barDir val="col"/>
        <c:grouping val="stacked"/>
        <c:varyColors val="0"/>
        <c:ser>
          <c:idx val="0"/>
          <c:order val="0"/>
          <c:tx>
            <c:strRef>
              <c:f>'4.8'!$C$4:$C$6</c:f>
              <c:strCache>
                <c:ptCount val="3"/>
                <c:pt idx="0">
                  <c:v>Задолженность по ИЖК, предоставленным в иностранной валюте</c:v>
                </c:pt>
              </c:strCache>
            </c:strRef>
          </c:tx>
          <c:spPr>
            <a:solidFill>
              <a:schemeClr val="accent2"/>
            </a:solidFill>
            <a:ln>
              <a:solidFill>
                <a:schemeClr val="accent2">
                  <a:lumMod val="75000"/>
                </a:schemeClr>
              </a:solidFill>
            </a:ln>
            <a:effectLst/>
          </c:spPr>
          <c:invertIfNegative val="0"/>
          <c:dLbls>
            <c:delete val="1"/>
          </c:dLbls>
          <c:cat>
            <c:numRef>
              <c:f>'4.8'!$B$7:$B$11</c:f>
              <c:numCache>
                <c:formatCode>m/d/yyyy</c:formatCode>
                <c:ptCount val="5"/>
                <c:pt idx="0">
                  <c:v>43831</c:v>
                </c:pt>
                <c:pt idx="1">
                  <c:v>44197</c:v>
                </c:pt>
                <c:pt idx="2">
                  <c:v>44562</c:v>
                </c:pt>
                <c:pt idx="3">
                  <c:v>44927</c:v>
                </c:pt>
                <c:pt idx="4">
                  <c:v>45292</c:v>
                </c:pt>
              </c:numCache>
            </c:numRef>
          </c:cat>
          <c:val>
            <c:numRef>
              <c:f>'4.8'!$C$7:$C$11</c:f>
              <c:numCache>
                <c:formatCode>#\ ##0.0</c:formatCode>
                <c:ptCount val="5"/>
                <c:pt idx="0">
                  <c:v>21.6</c:v>
                </c:pt>
                <c:pt idx="1">
                  <c:v>16.3</c:v>
                </c:pt>
                <c:pt idx="2">
                  <c:v>15.5</c:v>
                </c:pt>
                <c:pt idx="3">
                  <c:v>6.7</c:v>
                </c:pt>
                <c:pt idx="4">
                  <c:v>6.2</c:v>
                </c:pt>
              </c:numCache>
            </c:numRef>
          </c:val>
          <c:extLst xmlns:c16r2="http://schemas.microsoft.com/office/drawing/2015/06/chart">
            <c:ext xmlns:c16="http://schemas.microsoft.com/office/drawing/2014/chart" uri="{C3380CC4-5D6E-409C-BE32-E72D297353CC}">
              <c16:uniqueId val="{00000000-0399-4E9B-93A9-2E9861719AD9}"/>
            </c:ext>
          </c:extLst>
        </c:ser>
        <c:dLbls>
          <c:showLegendKey val="0"/>
          <c:showVal val="1"/>
          <c:showCatName val="0"/>
          <c:showSerName val="0"/>
          <c:showPercent val="0"/>
          <c:showBubbleSize val="0"/>
        </c:dLbls>
        <c:gapWidth val="171"/>
        <c:overlap val="100"/>
        <c:axId val="1183317640"/>
        <c:axId val="976218984"/>
      </c:barChart>
      <c:lineChart>
        <c:grouping val="standard"/>
        <c:varyColors val="0"/>
        <c:ser>
          <c:idx val="1"/>
          <c:order val="1"/>
          <c:tx>
            <c:strRef>
              <c:f>'4.8'!$D$4:$D$6</c:f>
              <c:strCache>
                <c:ptCount val="3"/>
                <c:pt idx="0">
                  <c:v>Официальный курс доллара США по отношению к рублю на конец года (пр. ось)</c:v>
                </c:pt>
              </c:strCache>
            </c:strRef>
          </c:tx>
          <c:spPr>
            <a:ln w="28575" cap="rnd">
              <a:solidFill>
                <a:srgbClr val="C00000"/>
              </a:solidFill>
              <a:prstDash val="solid"/>
              <a:round/>
            </a:ln>
            <a:effectLst/>
          </c:spPr>
          <c:marker>
            <c:symbol val="circle"/>
            <c:size val="5"/>
            <c:spPr>
              <a:solidFill>
                <a:schemeClr val="accent2"/>
              </a:solidFill>
              <a:ln w="9525">
                <a:solidFill>
                  <a:schemeClr val="accent2"/>
                </a:solidFill>
                <a:prstDash val="solid"/>
              </a:ln>
              <a:effectLst/>
            </c:spPr>
          </c:marker>
          <c:dLbls>
            <c:dLbl>
              <c:idx val="0"/>
              <c:layout>
                <c:manualLayout>
                  <c:x val="-2.5857248591070553E-2"/>
                  <c:y val="-1.483043980807918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0399-4E9B-93A9-2E9861719AD9}"/>
                </c:ext>
                <c:ext xmlns:c15="http://schemas.microsoft.com/office/drawing/2012/chart" uri="{CE6537A1-D6FC-4f65-9D91-7224C49458BB}">
                  <c15:layout/>
                </c:ext>
              </c:extLst>
            </c:dLbl>
            <c:dLbl>
              <c:idx val="1"/>
              <c:layout>
                <c:manualLayout>
                  <c:x val="-2.4426973487300441E-2"/>
                  <c:y val="2.151382508489872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0399-4E9B-93A9-2E9861719AD9}"/>
                </c:ext>
                <c:ext xmlns:c15="http://schemas.microsoft.com/office/drawing/2012/chart" uri="{CE6537A1-D6FC-4f65-9D91-7224C49458BB}">
                  <c15:layout/>
                </c:ext>
              </c:extLst>
            </c:dLbl>
            <c:dLbl>
              <c:idx val="2"/>
              <c:layout>
                <c:manualLayout>
                  <c:x val="-1.7387546664624907E-2"/>
                  <c:y val="3.417400903736077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90B-4452-9462-9B6747EF7AE9}"/>
                </c:ext>
                <c:ext xmlns:c15="http://schemas.microsoft.com/office/drawing/2012/chart" uri="{CE6537A1-D6FC-4f65-9D91-7224C49458BB}">
                  <c15:layout/>
                </c:ext>
              </c:extLst>
            </c:dLbl>
            <c:dLbl>
              <c:idx val="3"/>
              <c:layout>
                <c:manualLayout>
                  <c:x val="-1.1786515576529984E-2"/>
                  <c:y val="2.2741129840212225E-2"/>
                </c:manualLayout>
              </c:layout>
              <c:showLegendKey val="0"/>
              <c:showVal val="1"/>
              <c:showCatName val="0"/>
              <c:showSerName val="0"/>
              <c:showPercent val="0"/>
              <c:showBubbleSize val="0"/>
              <c:extLst>
                <c:ext xmlns:c15="http://schemas.microsoft.com/office/drawing/2012/chart" uri="{CE6537A1-D6FC-4f65-9D91-7224C49458BB}">
                  <c15:layout/>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'4.8'!$B$7:$B$11</c:f>
              <c:numCache>
                <c:formatCode>m/d/yyyy</c:formatCode>
                <c:ptCount val="5"/>
                <c:pt idx="0">
                  <c:v>43831</c:v>
                </c:pt>
                <c:pt idx="1">
                  <c:v>44197</c:v>
                </c:pt>
                <c:pt idx="2">
                  <c:v>44562</c:v>
                </c:pt>
                <c:pt idx="3">
                  <c:v>44927</c:v>
                </c:pt>
                <c:pt idx="4">
                  <c:v>45292</c:v>
                </c:pt>
              </c:numCache>
            </c:numRef>
          </c:cat>
          <c:val>
            <c:numRef>
              <c:f>'4.8'!$D$7:$D$11</c:f>
              <c:numCache>
                <c:formatCode>#\ ##0.0000</c:formatCode>
                <c:ptCount val="5"/>
                <c:pt idx="0">
                  <c:v>61.905700000000003</c:v>
                </c:pt>
                <c:pt idx="1">
                  <c:v>73.875699999999995</c:v>
                </c:pt>
                <c:pt idx="2">
                  <c:v>74.292599999999993</c:v>
                </c:pt>
                <c:pt idx="3">
                  <c:v>71.977800000000002</c:v>
                </c:pt>
                <c:pt idx="4">
                  <c:v>89.688299999999998</c:v>
                </c:pt>
              </c:numCache>
            </c:numRef>
          </c:val>
          <c:smooth val="0"/>
          <c:extLst xmlns:c16r2="http://schemas.microsoft.com/office/drawing/2015/06/chart">
            <c:ext xmlns:c16="http://schemas.microsoft.com/office/drawing/2014/chart" uri="{C3380CC4-5D6E-409C-BE32-E72D297353CC}">
              <c16:uniqueId val="{00000001-0399-4E9B-93A9-2E9861719AD9}"/>
            </c:ext>
          </c:extLst>
        </c:ser>
        <c:ser>
          <c:idx val="2"/>
          <c:order val="2"/>
          <c:tx>
            <c:strRef>
              <c:f>'4.8'!$E$4:$E$6</c:f>
              <c:strCache>
                <c:ptCount val="3"/>
                <c:pt idx="0">
                  <c:v>Официальный курс евро по отношению к рублю на конец года (пр. ось)</c:v>
                </c:pt>
              </c:strCache>
            </c:strRef>
          </c:tx>
          <c:spPr>
            <a:ln w="28575" cap="rnd">
              <a:solidFill>
                <a:schemeClr val="accent2">
                  <a:lumMod val="50000"/>
                </a:schemeClr>
              </a:solidFill>
              <a:round/>
            </a:ln>
            <a:effectLst/>
          </c:spPr>
          <c:marker>
            <c:symbol val="circle"/>
            <c:size val="5"/>
            <c:spPr>
              <a:solidFill>
                <a:srgbClr val="C00000"/>
              </a:solidFill>
              <a:ln w="9525">
                <a:solidFill>
                  <a:srgbClr val="C00000"/>
                </a:solidFill>
              </a:ln>
              <a:effectLst/>
            </c:spPr>
          </c:marker>
          <c:dLbls>
            <c:dLbl>
              <c:idx val="0"/>
              <c:layout>
                <c:manualLayout>
                  <c:x val="-8.8398866823975152E-3"/>
                  <c:y val="-2.046701685619102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8932577882649922E-3"/>
                  <c:y val="-1.819290387216978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8.8398866823974891E-3"/>
                  <c:y val="-1.3644677904127336E-2"/>
                </c:manualLayout>
              </c:layout>
              <c:showLegendKey val="0"/>
              <c:showVal val="1"/>
              <c:showCatName val="0"/>
              <c:showSerName val="0"/>
              <c:showPercent val="0"/>
              <c:showBubbleSize val="0"/>
              <c:extLst>
                <c:ext xmlns:c15="http://schemas.microsoft.com/office/drawing/2012/chart" uri="{CE6537A1-D6FC-4f65-9D91-7224C49458BB}">
                  <c15:layout/>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'4.8'!$B$7:$B$11</c:f>
              <c:numCache>
                <c:formatCode>m/d/yyyy</c:formatCode>
                <c:ptCount val="5"/>
                <c:pt idx="0">
                  <c:v>43831</c:v>
                </c:pt>
                <c:pt idx="1">
                  <c:v>44197</c:v>
                </c:pt>
                <c:pt idx="2">
                  <c:v>44562</c:v>
                </c:pt>
                <c:pt idx="3">
                  <c:v>44927</c:v>
                </c:pt>
                <c:pt idx="4">
                  <c:v>45292</c:v>
                </c:pt>
              </c:numCache>
            </c:numRef>
          </c:cat>
          <c:val>
            <c:numRef>
              <c:f>'4.8'!$E$7:$E$11</c:f>
              <c:numCache>
                <c:formatCode>#\ ##0.0000</c:formatCode>
                <c:ptCount val="5"/>
                <c:pt idx="0">
                  <c:v>69.340599999999995</c:v>
                </c:pt>
                <c:pt idx="1">
                  <c:v>90.793199999999999</c:v>
                </c:pt>
                <c:pt idx="2">
                  <c:v>84.069500000000005</c:v>
                </c:pt>
                <c:pt idx="3">
                  <c:v>76.076499999999996</c:v>
                </c:pt>
                <c:pt idx="4">
                  <c:v>99.191900000000004</c:v>
                </c:pt>
              </c:numCache>
            </c:numRef>
          </c:val>
          <c:smooth val="0"/>
          <c:extLst xmlns:c16r2="http://schemas.microsoft.com/office/drawing/2015/06/chart">
            <c:ext xmlns:c16="http://schemas.microsoft.com/office/drawing/2014/chart" uri="{C3380CC4-5D6E-409C-BE32-E72D297353CC}">
              <c16:uniqueId val="{00000007-0399-4E9B-93A9-2E9861719AD9}"/>
            </c:ext>
          </c:extLst>
        </c:ser>
        <c:dLbls>
          <c:showLegendKey val="0"/>
          <c:showVal val="0"/>
          <c:showCatName val="0"/>
          <c:showSerName val="0"/>
          <c:showPercent val="0"/>
          <c:showBubbleSize val="0"/>
        </c:dLbls>
        <c:marker val="1"/>
        <c:smooth val="0"/>
        <c:axId val="976217024"/>
        <c:axId val="976219376"/>
      </c:lineChart>
      <c:dateAx>
        <c:axId val="1183317640"/>
        <c:scaling>
          <c:orientation val="minMax"/>
        </c:scaling>
        <c:delete val="0"/>
        <c:axPos val="b"/>
        <c:numFmt formatCode="m/d/yyyy"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976218984"/>
        <c:crosses val="autoZero"/>
        <c:auto val="1"/>
        <c:lblOffset val="100"/>
        <c:baseTimeUnit val="years"/>
      </c:dateAx>
      <c:valAx>
        <c:axId val="976218984"/>
        <c:scaling>
          <c:orientation val="minMax"/>
          <c:max val="25"/>
          <c:min val="0"/>
        </c:scaling>
        <c:delete val="0"/>
        <c:axPos val="l"/>
        <c:majorGridlines>
          <c:spPr>
            <a:ln w="9525" cap="flat" cmpd="sng" algn="ctr">
              <a:solidFill>
                <a:schemeClr val="bg2"/>
              </a:solidFill>
              <a:prstDash val="solid"/>
              <a:round/>
            </a:ln>
            <a:effectLst/>
          </c:spPr>
        </c:majorGridlines>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183317640"/>
        <c:crosses val="autoZero"/>
        <c:crossBetween val="between"/>
        <c:majorUnit val="5"/>
      </c:valAx>
      <c:valAx>
        <c:axId val="976219376"/>
        <c:scaling>
          <c:orientation val="minMax"/>
        </c:scaling>
        <c:delete val="0"/>
        <c:axPos val="r"/>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976217024"/>
        <c:crosses val="max"/>
        <c:crossBetween val="between"/>
        <c:majorUnit val="20"/>
      </c:valAx>
      <c:dateAx>
        <c:axId val="976217024"/>
        <c:scaling>
          <c:orientation val="minMax"/>
        </c:scaling>
        <c:delete val="1"/>
        <c:axPos val="b"/>
        <c:numFmt formatCode="m/d/yyyy" sourceLinked="1"/>
        <c:majorTickMark val="out"/>
        <c:minorTickMark val="none"/>
        <c:tickLblPos val="nextTo"/>
        <c:crossAx val="976219376"/>
        <c:crosses val="autoZero"/>
        <c:auto val="1"/>
        <c:lblOffset val="100"/>
        <c:baseTimeUnit val="years"/>
      </c:dateAx>
      <c:spPr>
        <a:noFill/>
        <a:ln>
          <a:noFill/>
        </a:ln>
        <a:effectLst/>
      </c:spPr>
    </c:plotArea>
    <c:legend>
      <c:legendPos val="b"/>
      <c:layout>
        <c:manualLayout>
          <c:xMode val="edge"/>
          <c:yMode val="edge"/>
          <c:x val="0.14313395723729139"/>
          <c:y val="0.79030454729390776"/>
          <c:w val="0.78725876215704882"/>
          <c:h val="0.2083204897332316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142046461678914E-2"/>
          <c:y val="4.0621266735822392E-2"/>
          <c:w val="0.94775992540010445"/>
          <c:h val="0.73183253830050998"/>
        </c:manualLayout>
      </c:layout>
      <c:barChart>
        <c:barDir val="col"/>
        <c:grouping val="stacked"/>
        <c:varyColors val="0"/>
        <c:ser>
          <c:idx val="0"/>
          <c:order val="0"/>
          <c:tx>
            <c:strRef>
              <c:f>'4.9'!$A$5</c:f>
              <c:strCache>
                <c:ptCount val="1"/>
                <c:pt idx="0">
                  <c:v>Центральный федеральный округ</c:v>
                </c:pt>
              </c:strCache>
            </c:strRef>
          </c:tx>
          <c:spPr>
            <a:solidFill>
              <a:schemeClr val="accent2">
                <a:lumMod val="50000"/>
              </a:schemeClr>
            </a:solidFill>
            <a:ln>
              <a:noFill/>
            </a:ln>
            <a:effectLst/>
          </c:spPr>
          <c:invertIfNegative val="0"/>
          <c:cat>
            <c:numRef>
              <c:f>'4.9'!$B$4:$F$4</c:f>
              <c:numCache>
                <c:formatCode>m/d/yyyy</c:formatCode>
                <c:ptCount val="5"/>
                <c:pt idx="0">
                  <c:v>43831</c:v>
                </c:pt>
                <c:pt idx="1">
                  <c:v>44197</c:v>
                </c:pt>
                <c:pt idx="2">
                  <c:v>44562</c:v>
                </c:pt>
                <c:pt idx="3">
                  <c:v>44927</c:v>
                </c:pt>
                <c:pt idx="4">
                  <c:v>45292</c:v>
                </c:pt>
              </c:numCache>
            </c:numRef>
          </c:cat>
          <c:val>
            <c:numRef>
              <c:f>'4.9'!$B$5:$F$5</c:f>
              <c:numCache>
                <c:formatCode>#\ ##0.0</c:formatCode>
                <c:ptCount val="5"/>
                <c:pt idx="0">
                  <c:v>2376.6999999999998</c:v>
                </c:pt>
                <c:pt idx="1">
                  <c:v>2960</c:v>
                </c:pt>
                <c:pt idx="2">
                  <c:v>3822.9</c:v>
                </c:pt>
                <c:pt idx="3">
                  <c:v>4468.5</c:v>
                </c:pt>
                <c:pt idx="4">
                  <c:v>5587.6</c:v>
                </c:pt>
              </c:numCache>
            </c:numRef>
          </c:val>
          <c:extLst xmlns:c16r2="http://schemas.microsoft.com/office/drawing/2015/06/chart">
            <c:ext xmlns:c16="http://schemas.microsoft.com/office/drawing/2014/chart" uri="{C3380CC4-5D6E-409C-BE32-E72D297353CC}">
              <c16:uniqueId val="{00000000-3709-4E91-B0AD-227281D09706}"/>
            </c:ext>
          </c:extLst>
        </c:ser>
        <c:ser>
          <c:idx val="1"/>
          <c:order val="1"/>
          <c:tx>
            <c:strRef>
              <c:f>'4.9'!$A$6</c:f>
              <c:strCache>
                <c:ptCount val="1"/>
                <c:pt idx="0">
                  <c:v>Северо-Западный федеральный округ</c:v>
                </c:pt>
              </c:strCache>
            </c:strRef>
          </c:tx>
          <c:spPr>
            <a:solidFill>
              <a:schemeClr val="accent2"/>
            </a:solidFill>
            <a:ln>
              <a:noFill/>
            </a:ln>
            <a:effectLst/>
          </c:spPr>
          <c:invertIfNegative val="0"/>
          <c:cat>
            <c:numRef>
              <c:f>'4.9'!$B$4:$F$4</c:f>
              <c:numCache>
                <c:formatCode>m/d/yyyy</c:formatCode>
                <c:ptCount val="5"/>
                <c:pt idx="0">
                  <c:v>43831</c:v>
                </c:pt>
                <c:pt idx="1">
                  <c:v>44197</c:v>
                </c:pt>
                <c:pt idx="2">
                  <c:v>44562</c:v>
                </c:pt>
                <c:pt idx="3">
                  <c:v>44927</c:v>
                </c:pt>
                <c:pt idx="4">
                  <c:v>45292</c:v>
                </c:pt>
              </c:numCache>
            </c:numRef>
          </c:cat>
          <c:val>
            <c:numRef>
              <c:f>'4.9'!$B$6:$F$6</c:f>
              <c:numCache>
                <c:formatCode>#\ ##0.0</c:formatCode>
                <c:ptCount val="5"/>
                <c:pt idx="0">
                  <c:v>956.5</c:v>
                </c:pt>
                <c:pt idx="1">
                  <c:v>1167.2</c:v>
                </c:pt>
                <c:pt idx="2">
                  <c:v>1476.8</c:v>
                </c:pt>
                <c:pt idx="3">
                  <c:v>1702.3</c:v>
                </c:pt>
                <c:pt idx="4">
                  <c:v>2094</c:v>
                </c:pt>
              </c:numCache>
            </c:numRef>
          </c:val>
          <c:extLst xmlns:c16r2="http://schemas.microsoft.com/office/drawing/2015/06/chart">
            <c:ext xmlns:c16="http://schemas.microsoft.com/office/drawing/2014/chart" uri="{C3380CC4-5D6E-409C-BE32-E72D297353CC}">
              <c16:uniqueId val="{00000001-3709-4E91-B0AD-227281D09706}"/>
            </c:ext>
          </c:extLst>
        </c:ser>
        <c:ser>
          <c:idx val="2"/>
          <c:order val="2"/>
          <c:tx>
            <c:strRef>
              <c:f>'4.9'!$A$7</c:f>
              <c:strCache>
                <c:ptCount val="1"/>
                <c:pt idx="0">
                  <c:v>Южный федеральный округ</c:v>
                </c:pt>
              </c:strCache>
            </c:strRef>
          </c:tx>
          <c:spPr>
            <a:solidFill>
              <a:schemeClr val="accent2">
                <a:lumMod val="60000"/>
                <a:lumOff val="40000"/>
              </a:schemeClr>
            </a:solidFill>
            <a:ln>
              <a:noFill/>
            </a:ln>
            <a:effectLst/>
          </c:spPr>
          <c:invertIfNegative val="0"/>
          <c:cat>
            <c:numRef>
              <c:f>'4.9'!$B$4:$F$4</c:f>
              <c:numCache>
                <c:formatCode>m/d/yyyy</c:formatCode>
                <c:ptCount val="5"/>
                <c:pt idx="0">
                  <c:v>43831</c:v>
                </c:pt>
                <c:pt idx="1">
                  <c:v>44197</c:v>
                </c:pt>
                <c:pt idx="2">
                  <c:v>44562</c:v>
                </c:pt>
                <c:pt idx="3">
                  <c:v>44927</c:v>
                </c:pt>
                <c:pt idx="4">
                  <c:v>45292</c:v>
                </c:pt>
              </c:numCache>
            </c:numRef>
          </c:cat>
          <c:val>
            <c:numRef>
              <c:f>'4.9'!$B$7:$F$7</c:f>
              <c:numCache>
                <c:formatCode>#\ ##0.0</c:formatCode>
                <c:ptCount val="5"/>
                <c:pt idx="0">
                  <c:v>557.5</c:v>
                </c:pt>
                <c:pt idx="1">
                  <c:v>692.8</c:v>
                </c:pt>
                <c:pt idx="2">
                  <c:v>900.4</c:v>
                </c:pt>
                <c:pt idx="3">
                  <c:v>1128</c:v>
                </c:pt>
                <c:pt idx="4">
                  <c:v>1619.4</c:v>
                </c:pt>
              </c:numCache>
            </c:numRef>
          </c:val>
          <c:extLst xmlns:c16r2="http://schemas.microsoft.com/office/drawing/2015/06/chart">
            <c:ext xmlns:c16="http://schemas.microsoft.com/office/drawing/2014/chart" uri="{C3380CC4-5D6E-409C-BE32-E72D297353CC}">
              <c16:uniqueId val="{00000002-3709-4E91-B0AD-227281D09706}"/>
            </c:ext>
          </c:extLst>
        </c:ser>
        <c:ser>
          <c:idx val="3"/>
          <c:order val="3"/>
          <c:tx>
            <c:strRef>
              <c:f>'4.9'!$A$8</c:f>
              <c:strCache>
                <c:ptCount val="1"/>
                <c:pt idx="0">
                  <c:v>Северо-Кавказский федеральный округ</c:v>
                </c:pt>
              </c:strCache>
            </c:strRef>
          </c:tx>
          <c:spPr>
            <a:solidFill>
              <a:schemeClr val="accent1">
                <a:lumMod val="75000"/>
              </a:schemeClr>
            </a:solidFill>
            <a:ln>
              <a:noFill/>
            </a:ln>
            <a:effectLst/>
          </c:spPr>
          <c:invertIfNegative val="0"/>
          <c:cat>
            <c:numRef>
              <c:f>'4.9'!$B$4:$F$4</c:f>
              <c:numCache>
                <c:formatCode>m/d/yyyy</c:formatCode>
                <c:ptCount val="5"/>
                <c:pt idx="0">
                  <c:v>43831</c:v>
                </c:pt>
                <c:pt idx="1">
                  <c:v>44197</c:v>
                </c:pt>
                <c:pt idx="2">
                  <c:v>44562</c:v>
                </c:pt>
                <c:pt idx="3">
                  <c:v>44927</c:v>
                </c:pt>
                <c:pt idx="4">
                  <c:v>45292</c:v>
                </c:pt>
              </c:numCache>
            </c:numRef>
          </c:cat>
          <c:val>
            <c:numRef>
              <c:f>'4.9'!$B$8:$F$8</c:f>
              <c:numCache>
                <c:formatCode>#\ ##0.0</c:formatCode>
                <c:ptCount val="5"/>
                <c:pt idx="0">
                  <c:v>171.5</c:v>
                </c:pt>
                <c:pt idx="1">
                  <c:v>209.1</c:v>
                </c:pt>
                <c:pt idx="2">
                  <c:v>278.5</c:v>
                </c:pt>
                <c:pt idx="3">
                  <c:v>344.5</c:v>
                </c:pt>
                <c:pt idx="4">
                  <c:v>492.9</c:v>
                </c:pt>
              </c:numCache>
            </c:numRef>
          </c:val>
          <c:extLst xmlns:c16r2="http://schemas.microsoft.com/office/drawing/2015/06/chart">
            <c:ext xmlns:c16="http://schemas.microsoft.com/office/drawing/2014/chart" uri="{C3380CC4-5D6E-409C-BE32-E72D297353CC}">
              <c16:uniqueId val="{00000003-3709-4E91-B0AD-227281D09706}"/>
            </c:ext>
          </c:extLst>
        </c:ser>
        <c:ser>
          <c:idx val="4"/>
          <c:order val="4"/>
          <c:tx>
            <c:strRef>
              <c:f>'4.9'!$A$9</c:f>
              <c:strCache>
                <c:ptCount val="1"/>
                <c:pt idx="0">
                  <c:v>Приволжский федеральный округ</c:v>
                </c:pt>
              </c:strCache>
            </c:strRef>
          </c:tx>
          <c:spPr>
            <a:solidFill>
              <a:schemeClr val="accent2">
                <a:lumMod val="20000"/>
                <a:lumOff val="80000"/>
              </a:schemeClr>
            </a:solidFill>
            <a:ln>
              <a:noFill/>
            </a:ln>
            <a:effectLst/>
          </c:spPr>
          <c:invertIfNegative val="0"/>
          <c:cat>
            <c:numRef>
              <c:f>'4.9'!$B$4:$F$4</c:f>
              <c:numCache>
                <c:formatCode>m/d/yyyy</c:formatCode>
                <c:ptCount val="5"/>
                <c:pt idx="0">
                  <c:v>43831</c:v>
                </c:pt>
                <c:pt idx="1">
                  <c:v>44197</c:v>
                </c:pt>
                <c:pt idx="2">
                  <c:v>44562</c:v>
                </c:pt>
                <c:pt idx="3">
                  <c:v>44927</c:v>
                </c:pt>
                <c:pt idx="4">
                  <c:v>45292</c:v>
                </c:pt>
              </c:numCache>
            </c:numRef>
          </c:cat>
          <c:val>
            <c:numRef>
              <c:f>'4.9'!$B$9:$F$9</c:f>
              <c:numCache>
                <c:formatCode>#\ ##0.0</c:formatCode>
                <c:ptCount val="5"/>
                <c:pt idx="0">
                  <c:v>1419.1</c:v>
                </c:pt>
                <c:pt idx="1">
                  <c:v>1697.5</c:v>
                </c:pt>
                <c:pt idx="2">
                  <c:v>2091.4</c:v>
                </c:pt>
                <c:pt idx="3">
                  <c:v>2427</c:v>
                </c:pt>
                <c:pt idx="4">
                  <c:v>3227</c:v>
                </c:pt>
              </c:numCache>
            </c:numRef>
          </c:val>
          <c:extLst xmlns:c16r2="http://schemas.microsoft.com/office/drawing/2015/06/chart">
            <c:ext xmlns:c16="http://schemas.microsoft.com/office/drawing/2014/chart" uri="{C3380CC4-5D6E-409C-BE32-E72D297353CC}">
              <c16:uniqueId val="{00000004-3709-4E91-B0AD-227281D09706}"/>
            </c:ext>
          </c:extLst>
        </c:ser>
        <c:ser>
          <c:idx val="5"/>
          <c:order val="5"/>
          <c:tx>
            <c:strRef>
              <c:f>'4.9'!$A$10</c:f>
              <c:strCache>
                <c:ptCount val="1"/>
                <c:pt idx="0">
                  <c:v>Уральский федеральный округ</c:v>
                </c:pt>
              </c:strCache>
            </c:strRef>
          </c:tx>
          <c:spPr>
            <a:solidFill>
              <a:schemeClr val="accent4">
                <a:alpha val="44000"/>
              </a:schemeClr>
            </a:solidFill>
            <a:ln>
              <a:noFill/>
            </a:ln>
            <a:effectLst/>
          </c:spPr>
          <c:invertIfNegative val="0"/>
          <c:cat>
            <c:numRef>
              <c:f>'4.9'!$B$4:$F$4</c:f>
              <c:numCache>
                <c:formatCode>m/d/yyyy</c:formatCode>
                <c:ptCount val="5"/>
                <c:pt idx="0">
                  <c:v>43831</c:v>
                </c:pt>
                <c:pt idx="1">
                  <c:v>44197</c:v>
                </c:pt>
                <c:pt idx="2">
                  <c:v>44562</c:v>
                </c:pt>
                <c:pt idx="3">
                  <c:v>44927</c:v>
                </c:pt>
                <c:pt idx="4">
                  <c:v>45292</c:v>
                </c:pt>
              </c:numCache>
            </c:numRef>
          </c:cat>
          <c:val>
            <c:numRef>
              <c:f>'4.9'!$B$10:$F$10</c:f>
              <c:numCache>
                <c:formatCode>#\ ##0.0</c:formatCode>
                <c:ptCount val="5"/>
                <c:pt idx="0">
                  <c:v>845.8</c:v>
                </c:pt>
                <c:pt idx="1">
                  <c:v>988.2</c:v>
                </c:pt>
                <c:pt idx="2">
                  <c:v>1183</c:v>
                </c:pt>
                <c:pt idx="3">
                  <c:v>1372</c:v>
                </c:pt>
                <c:pt idx="4">
                  <c:v>1801.1</c:v>
                </c:pt>
              </c:numCache>
            </c:numRef>
          </c:val>
          <c:extLst xmlns:c16r2="http://schemas.microsoft.com/office/drawing/2015/06/chart">
            <c:ext xmlns:c16="http://schemas.microsoft.com/office/drawing/2014/chart" uri="{C3380CC4-5D6E-409C-BE32-E72D297353CC}">
              <c16:uniqueId val="{00000005-3709-4E91-B0AD-227281D09706}"/>
            </c:ext>
          </c:extLst>
        </c:ser>
        <c:ser>
          <c:idx val="6"/>
          <c:order val="6"/>
          <c:tx>
            <c:strRef>
              <c:f>'4.9'!$A$11</c:f>
              <c:strCache>
                <c:ptCount val="1"/>
                <c:pt idx="0">
                  <c:v>Сибирский федеральный округ</c:v>
                </c:pt>
              </c:strCache>
            </c:strRef>
          </c:tx>
          <c:spPr>
            <a:solidFill>
              <a:srgbClr val="FFC000"/>
            </a:solidFill>
            <a:ln>
              <a:noFill/>
            </a:ln>
            <a:effectLst/>
          </c:spPr>
          <c:invertIfNegative val="0"/>
          <c:cat>
            <c:numRef>
              <c:f>'4.9'!$B$4:$F$4</c:f>
              <c:numCache>
                <c:formatCode>m/d/yyyy</c:formatCode>
                <c:ptCount val="5"/>
                <c:pt idx="0">
                  <c:v>43831</c:v>
                </c:pt>
                <c:pt idx="1">
                  <c:v>44197</c:v>
                </c:pt>
                <c:pt idx="2">
                  <c:v>44562</c:v>
                </c:pt>
                <c:pt idx="3">
                  <c:v>44927</c:v>
                </c:pt>
                <c:pt idx="4">
                  <c:v>45292</c:v>
                </c:pt>
              </c:numCache>
            </c:numRef>
          </c:cat>
          <c:val>
            <c:numRef>
              <c:f>'4.9'!$B$11:$F$11</c:f>
              <c:numCache>
                <c:formatCode>#\ ##0.0</c:formatCode>
                <c:ptCount val="5"/>
                <c:pt idx="0">
                  <c:v>845.6</c:v>
                </c:pt>
                <c:pt idx="1">
                  <c:v>1003.5</c:v>
                </c:pt>
                <c:pt idx="2">
                  <c:v>1258.7</c:v>
                </c:pt>
                <c:pt idx="3">
                  <c:v>1469.2</c:v>
                </c:pt>
                <c:pt idx="4">
                  <c:v>1941.3</c:v>
                </c:pt>
              </c:numCache>
            </c:numRef>
          </c:val>
          <c:extLst xmlns:c16r2="http://schemas.microsoft.com/office/drawing/2015/06/chart">
            <c:ext xmlns:c16="http://schemas.microsoft.com/office/drawing/2014/chart" uri="{C3380CC4-5D6E-409C-BE32-E72D297353CC}">
              <c16:uniqueId val="{00000006-3709-4E91-B0AD-227281D09706}"/>
            </c:ext>
          </c:extLst>
        </c:ser>
        <c:ser>
          <c:idx val="7"/>
          <c:order val="7"/>
          <c:tx>
            <c:strRef>
              <c:f>'4.9'!$A$12</c:f>
              <c:strCache>
                <c:ptCount val="1"/>
                <c:pt idx="0">
                  <c:v>Дальневосточный федеральный округ</c:v>
                </c:pt>
              </c:strCache>
            </c:strRef>
          </c:tx>
          <c:spPr>
            <a:solidFill>
              <a:schemeClr val="accent4">
                <a:lumMod val="75000"/>
              </a:schemeClr>
            </a:solidFill>
            <a:ln>
              <a:noFill/>
            </a:ln>
            <a:effectLst/>
          </c:spPr>
          <c:invertIfNegative val="0"/>
          <c:cat>
            <c:numRef>
              <c:f>'4.9'!$B$4:$F$4</c:f>
              <c:numCache>
                <c:formatCode>m/d/yyyy</c:formatCode>
                <c:ptCount val="5"/>
                <c:pt idx="0">
                  <c:v>43831</c:v>
                </c:pt>
                <c:pt idx="1">
                  <c:v>44197</c:v>
                </c:pt>
                <c:pt idx="2">
                  <c:v>44562</c:v>
                </c:pt>
                <c:pt idx="3">
                  <c:v>44927</c:v>
                </c:pt>
                <c:pt idx="4">
                  <c:v>45292</c:v>
                </c:pt>
              </c:numCache>
            </c:numRef>
          </c:cat>
          <c:val>
            <c:numRef>
              <c:f>'4.9'!$B$12:$F$12</c:f>
              <c:numCache>
                <c:formatCode>#\ ##0.0</c:formatCode>
                <c:ptCount val="5"/>
                <c:pt idx="0">
                  <c:v>464.1</c:v>
                </c:pt>
                <c:pt idx="1">
                  <c:v>572.6</c:v>
                </c:pt>
                <c:pt idx="2">
                  <c:v>756.7</c:v>
                </c:pt>
                <c:pt idx="3">
                  <c:v>933.5</c:v>
                </c:pt>
                <c:pt idx="4">
                  <c:v>1252.5</c:v>
                </c:pt>
              </c:numCache>
            </c:numRef>
          </c:val>
          <c:extLst xmlns:c16r2="http://schemas.microsoft.com/office/drawing/2015/06/chart">
            <c:ext xmlns:c16="http://schemas.microsoft.com/office/drawing/2014/chart" uri="{C3380CC4-5D6E-409C-BE32-E72D297353CC}">
              <c16:uniqueId val="{00000007-3709-4E91-B0AD-227281D09706}"/>
            </c:ext>
          </c:extLst>
        </c:ser>
        <c:dLbls>
          <c:showLegendKey val="0"/>
          <c:showVal val="0"/>
          <c:showCatName val="0"/>
          <c:showSerName val="0"/>
          <c:showPercent val="0"/>
          <c:showBubbleSize val="0"/>
        </c:dLbls>
        <c:gapWidth val="150"/>
        <c:overlap val="100"/>
        <c:axId val="976217416"/>
        <c:axId val="976217808"/>
      </c:barChart>
      <c:dateAx>
        <c:axId val="976217416"/>
        <c:scaling>
          <c:orientation val="minMax"/>
        </c:scaling>
        <c:delete val="0"/>
        <c:axPos val="b"/>
        <c:numFmt formatCode="m/d/yyyy"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976217808"/>
        <c:crosses val="autoZero"/>
        <c:auto val="1"/>
        <c:lblOffset val="100"/>
        <c:baseTimeUnit val="years"/>
      </c:dateAx>
      <c:valAx>
        <c:axId val="976217808"/>
        <c:scaling>
          <c:orientation val="minMax"/>
          <c:max val="19000"/>
          <c:min val="0"/>
        </c:scaling>
        <c:delete val="0"/>
        <c:axPos val="l"/>
        <c:majorGridlines>
          <c:spPr>
            <a:ln w="9525" cap="flat" cmpd="sng" algn="ctr">
              <a:solidFill>
                <a:schemeClr val="bg2"/>
              </a:solidFill>
              <a:prstDash val="solid"/>
              <a:round/>
            </a:ln>
            <a:effectLst/>
          </c:spPr>
        </c:majorGridlines>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976217416"/>
        <c:crosses val="autoZero"/>
        <c:crossBetween val="between"/>
        <c:majorUnit val="1000"/>
        <c:dispUnits>
          <c:builtInUnit val="thousands"/>
        </c:dispUnits>
      </c:valAx>
      <c:spPr>
        <a:noFill/>
        <a:ln>
          <a:noFill/>
        </a:ln>
        <a:effectLst/>
      </c:spPr>
    </c:plotArea>
    <c:legend>
      <c:legendPos val="b"/>
      <c:layout>
        <c:manualLayout>
          <c:xMode val="edge"/>
          <c:yMode val="edge"/>
          <c:x val="5.3619600827745369E-2"/>
          <c:y val="0.85566850129167327"/>
          <c:w val="0.91902209098862642"/>
          <c:h val="8.837661797614448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67760546305346"/>
          <c:y val="5.7599421324895497E-2"/>
          <c:w val="0.80836002765976911"/>
          <c:h val="0.61121259932357574"/>
        </c:manualLayout>
      </c:layout>
      <c:barChart>
        <c:barDir val="col"/>
        <c:grouping val="clustered"/>
        <c:varyColors val="0"/>
        <c:ser>
          <c:idx val="0"/>
          <c:order val="0"/>
          <c:tx>
            <c:strRef>
              <c:f>'4.10'!$B$5:$B$6</c:f>
              <c:strCache>
                <c:ptCount val="2"/>
                <c:pt idx="0">
                  <c:v>Объем предоставленных ИЖК</c:v>
                </c:pt>
              </c:strCache>
            </c:strRef>
          </c:tx>
          <c:spPr>
            <a:solidFill>
              <a:schemeClr val="accent2">
                <a:lumMod val="60000"/>
                <a:lumOff val="40000"/>
              </a:schemeClr>
            </a:solidFill>
            <a:ln>
              <a:solidFill>
                <a:schemeClr val="accent2">
                  <a:lumMod val="60000"/>
                  <a:lumOff val="40000"/>
                </a:schemeClr>
              </a:solidFill>
            </a:ln>
            <a:effectLst/>
          </c:spPr>
          <c:invertIfNegative val="0"/>
          <c:cat>
            <c:strRef>
              <c:f>'4.10'!$A$7:$A$11</c:f>
              <c:strCache>
                <c:ptCount val="5"/>
                <c:pt idx="0">
                  <c:v>01.01.2020</c:v>
                </c:pt>
                <c:pt idx="1">
                  <c:v>01.01.2021</c:v>
                </c:pt>
                <c:pt idx="2">
                  <c:v>01.01.2022</c:v>
                </c:pt>
                <c:pt idx="3">
                  <c:v>01.01.2023</c:v>
                </c:pt>
                <c:pt idx="4">
                  <c:v>01.01.2024</c:v>
                </c:pt>
              </c:strCache>
            </c:strRef>
          </c:cat>
          <c:val>
            <c:numRef>
              <c:f>'4.10'!$B$7:$B$11</c:f>
              <c:numCache>
                <c:formatCode>#,##0</c:formatCode>
                <c:ptCount val="5"/>
                <c:pt idx="0">
                  <c:v>2934.886</c:v>
                </c:pt>
                <c:pt idx="1">
                  <c:v>4444.68</c:v>
                </c:pt>
                <c:pt idx="2">
                  <c:v>5700</c:v>
                </c:pt>
                <c:pt idx="3">
                  <c:v>4813</c:v>
                </c:pt>
                <c:pt idx="4">
                  <c:v>7779</c:v>
                </c:pt>
              </c:numCache>
            </c:numRef>
          </c:val>
          <c:extLst xmlns:c16r2="http://schemas.microsoft.com/office/drawing/2015/06/chart">
            <c:ext xmlns:c16="http://schemas.microsoft.com/office/drawing/2014/chart" uri="{C3380CC4-5D6E-409C-BE32-E72D297353CC}">
              <c16:uniqueId val="{00000000-D3D8-4C0A-8393-B1949FFECBDA}"/>
            </c:ext>
          </c:extLst>
        </c:ser>
        <c:dLbls>
          <c:showLegendKey val="0"/>
          <c:showVal val="0"/>
          <c:showCatName val="0"/>
          <c:showSerName val="0"/>
          <c:showPercent val="0"/>
          <c:showBubbleSize val="0"/>
        </c:dLbls>
        <c:gapWidth val="219"/>
        <c:overlap val="-27"/>
        <c:axId val="976205264"/>
        <c:axId val="976215848"/>
      </c:barChart>
      <c:lineChart>
        <c:grouping val="standard"/>
        <c:varyColors val="0"/>
        <c:ser>
          <c:idx val="1"/>
          <c:order val="1"/>
          <c:tx>
            <c:strRef>
              <c:f>'4.10'!$C$5:$C$6</c:f>
              <c:strCache>
                <c:ptCount val="2"/>
                <c:pt idx="0">
                  <c:v>Темп прироста ввода в действие жилых помещений, построенных населением за счет собственных и заемных средств (пр. ось)</c:v>
                </c:pt>
              </c:strCache>
            </c:strRef>
          </c:tx>
          <c:spPr>
            <a:ln w="28575" cap="rnd">
              <a:solidFill>
                <a:schemeClr val="accent2">
                  <a:lumMod val="50000"/>
                </a:schemeClr>
              </a:solidFill>
              <a:prstDash val="solid"/>
              <a:round/>
            </a:ln>
            <a:effectLst/>
          </c:spPr>
          <c:marker>
            <c:symbol val="none"/>
          </c:marker>
          <c:cat>
            <c:strRef>
              <c:f>'4.10'!$A$7:$A$11</c:f>
              <c:strCache>
                <c:ptCount val="5"/>
                <c:pt idx="0">
                  <c:v>01.01.2020</c:v>
                </c:pt>
                <c:pt idx="1">
                  <c:v>01.01.2021</c:v>
                </c:pt>
                <c:pt idx="2">
                  <c:v>01.01.2022</c:v>
                </c:pt>
                <c:pt idx="3">
                  <c:v>01.01.2023</c:v>
                </c:pt>
                <c:pt idx="4">
                  <c:v>01.01.2024</c:v>
                </c:pt>
              </c:strCache>
            </c:strRef>
          </c:cat>
          <c:val>
            <c:numRef>
              <c:f>'4.10'!$C$7:$C$11</c:f>
              <c:numCache>
                <c:formatCode>#,##0.00</c:formatCode>
                <c:ptCount val="5"/>
                <c:pt idx="0">
                  <c:v>18.757171233637244</c:v>
                </c:pt>
                <c:pt idx="1">
                  <c:v>3.3766233766233666</c:v>
                </c:pt>
                <c:pt idx="2">
                  <c:v>23.366973352963917</c:v>
                </c:pt>
                <c:pt idx="3">
                  <c:v>16.5</c:v>
                </c:pt>
                <c:pt idx="4">
                  <c:v>2.58</c:v>
                </c:pt>
              </c:numCache>
            </c:numRef>
          </c:val>
          <c:smooth val="0"/>
          <c:extLst xmlns:c16r2="http://schemas.microsoft.com/office/drawing/2015/06/chart">
            <c:ext xmlns:c16="http://schemas.microsoft.com/office/drawing/2014/chart" uri="{C3380CC4-5D6E-409C-BE32-E72D297353CC}">
              <c16:uniqueId val="{00000001-D3D8-4C0A-8393-B1949FFECBDA}"/>
            </c:ext>
          </c:extLst>
        </c:ser>
        <c:ser>
          <c:idx val="2"/>
          <c:order val="2"/>
          <c:tx>
            <c:strRef>
              <c:f>'4.10'!$D$5:$D$6</c:f>
              <c:strCache>
                <c:ptCount val="2"/>
                <c:pt idx="0">
                  <c:v>Удельный вес жилых домов, построенных населением за счет собственных и заемных средств, в общем объеме жилищного строительства (пр. ось)</c:v>
                </c:pt>
              </c:strCache>
            </c:strRef>
          </c:tx>
          <c:spPr>
            <a:ln w="28575" cap="rnd">
              <a:solidFill>
                <a:schemeClr val="accent2">
                  <a:lumMod val="75000"/>
                </a:schemeClr>
              </a:solidFill>
              <a:prstDash val="solid"/>
              <a:round/>
            </a:ln>
            <a:effectLst/>
          </c:spPr>
          <c:marker>
            <c:symbol val="none"/>
          </c:marker>
          <c:cat>
            <c:strRef>
              <c:f>'4.10'!$A$7:$A$11</c:f>
              <c:strCache>
                <c:ptCount val="5"/>
                <c:pt idx="0">
                  <c:v>01.01.2020</c:v>
                </c:pt>
                <c:pt idx="1">
                  <c:v>01.01.2021</c:v>
                </c:pt>
                <c:pt idx="2">
                  <c:v>01.01.2022</c:v>
                </c:pt>
                <c:pt idx="3">
                  <c:v>01.01.2023</c:v>
                </c:pt>
                <c:pt idx="4">
                  <c:v>01.01.2024</c:v>
                </c:pt>
              </c:strCache>
            </c:strRef>
          </c:cat>
          <c:val>
            <c:numRef>
              <c:f>'4.10'!$D$7:$D$11</c:f>
              <c:numCache>
                <c:formatCode>#,##0.00</c:formatCode>
                <c:ptCount val="5"/>
                <c:pt idx="0">
                  <c:v>46.930345263024499</c:v>
                </c:pt>
                <c:pt idx="1">
                  <c:v>48.429813407637695</c:v>
                </c:pt>
                <c:pt idx="2">
                  <c:v>53.05</c:v>
                </c:pt>
                <c:pt idx="3">
                  <c:v>55.7</c:v>
                </c:pt>
                <c:pt idx="4">
                  <c:v>53.134999999999998</c:v>
                </c:pt>
              </c:numCache>
            </c:numRef>
          </c:val>
          <c:smooth val="0"/>
          <c:extLst xmlns:c16r2="http://schemas.microsoft.com/office/drawing/2015/06/chart">
            <c:ext xmlns:c16="http://schemas.microsoft.com/office/drawing/2014/chart" uri="{C3380CC4-5D6E-409C-BE32-E72D297353CC}">
              <c16:uniqueId val="{00000002-D3D8-4C0A-8393-B1949FFECBDA}"/>
            </c:ext>
          </c:extLst>
        </c:ser>
        <c:dLbls>
          <c:showLegendKey val="0"/>
          <c:showVal val="0"/>
          <c:showCatName val="0"/>
          <c:showSerName val="0"/>
          <c:showPercent val="0"/>
          <c:showBubbleSize val="0"/>
        </c:dLbls>
        <c:marker val="1"/>
        <c:smooth val="0"/>
        <c:axId val="976215456"/>
        <c:axId val="976211928"/>
      </c:lineChart>
      <c:catAx>
        <c:axId val="976205264"/>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976215848"/>
        <c:crosses val="autoZero"/>
        <c:auto val="1"/>
        <c:lblAlgn val="ctr"/>
        <c:lblOffset val="100"/>
        <c:noMultiLvlLbl val="0"/>
      </c:catAx>
      <c:valAx>
        <c:axId val="976215848"/>
        <c:scaling>
          <c:orientation val="minMax"/>
          <c:max val="8000"/>
          <c:min val="0"/>
        </c:scaling>
        <c:delete val="0"/>
        <c:axPos val="l"/>
        <c:majorGridlines>
          <c:spPr>
            <a:ln w="9525" cap="flat" cmpd="sng" algn="ctr">
              <a:solidFill>
                <a:schemeClr val="bg2"/>
              </a:solidFill>
              <a:prstDash val="solid"/>
              <a:round/>
            </a:ln>
            <a:effectLst/>
          </c:spPr>
        </c:majorGridlines>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976205264"/>
        <c:crosses val="autoZero"/>
        <c:crossBetween val="between"/>
        <c:majorUnit val="1000"/>
      </c:valAx>
      <c:valAx>
        <c:axId val="976211928"/>
        <c:scaling>
          <c:orientation val="minMax"/>
          <c:max val="80"/>
          <c:min val="0"/>
        </c:scaling>
        <c:delete val="0"/>
        <c:axPos val="r"/>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976215456"/>
        <c:crosses val="max"/>
        <c:crossBetween val="between"/>
        <c:majorUnit val="10"/>
      </c:valAx>
      <c:catAx>
        <c:axId val="976215456"/>
        <c:scaling>
          <c:orientation val="minMax"/>
        </c:scaling>
        <c:delete val="1"/>
        <c:axPos val="b"/>
        <c:numFmt formatCode="General" sourceLinked="1"/>
        <c:majorTickMark val="out"/>
        <c:minorTickMark val="none"/>
        <c:tickLblPos val="nextTo"/>
        <c:crossAx val="976211928"/>
        <c:crosses val="autoZero"/>
        <c:auto val="1"/>
        <c:lblAlgn val="ctr"/>
        <c:lblOffset val="100"/>
        <c:noMultiLvlLbl val="0"/>
      </c:catAx>
      <c:spPr>
        <a:noFill/>
        <a:ln>
          <a:noFill/>
        </a:ln>
        <a:effectLst/>
      </c:spPr>
    </c:plotArea>
    <c:legend>
      <c:legendPos val="b"/>
      <c:layout>
        <c:manualLayout>
          <c:xMode val="edge"/>
          <c:yMode val="edge"/>
          <c:x val="8.9111464996481954E-2"/>
          <c:y val="0.70436708051423114"/>
          <c:w val="0.85062319581100621"/>
          <c:h val="0.20830847929432605"/>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orientation="portrait"/>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044806504761566E-2"/>
          <c:y val="6.920633617016908E-2"/>
          <c:w val="0.88421738839373309"/>
          <c:h val="0.83743720640028052"/>
        </c:manualLayout>
      </c:layout>
      <c:barChart>
        <c:barDir val="col"/>
        <c:grouping val="stacked"/>
        <c:varyColors val="0"/>
        <c:ser>
          <c:idx val="0"/>
          <c:order val="0"/>
          <c:tx>
            <c:strRef>
              <c:f>'4.11'!$A$6</c:f>
              <c:strCache>
                <c:ptCount val="1"/>
                <c:pt idx="0">
                  <c:v>Семейная ипотека*</c:v>
                </c:pt>
              </c:strCache>
            </c:strRef>
          </c:tx>
          <c:spPr>
            <a:solidFill>
              <a:schemeClr val="accent2"/>
            </a:solidFill>
            <a:ln>
              <a:solidFill>
                <a:schemeClr val="bg1"/>
              </a:solidFill>
            </a:ln>
            <a:effectLst/>
          </c:spPr>
          <c:invertIfNegative val="0"/>
          <c:cat>
            <c:strRef>
              <c:f>'4.11'!$B$5:$S$5</c:f>
              <c:strCache>
                <c:ptCount val="18"/>
                <c:pt idx="0">
                  <c:v>1к21</c:v>
                </c:pt>
                <c:pt idx="1">
                  <c:v>2к21</c:v>
                </c:pt>
                <c:pt idx="2">
                  <c:v>3к21</c:v>
                </c:pt>
                <c:pt idx="3">
                  <c:v>4к21</c:v>
                </c:pt>
                <c:pt idx="4">
                  <c:v>1к22</c:v>
                </c:pt>
                <c:pt idx="5">
                  <c:v>2к22</c:v>
                </c:pt>
                <c:pt idx="6">
                  <c:v>3к22</c:v>
                </c:pt>
                <c:pt idx="7">
                  <c:v>4к22</c:v>
                </c:pt>
                <c:pt idx="8">
                  <c:v>1к23</c:v>
                </c:pt>
                <c:pt idx="9">
                  <c:v>2к23</c:v>
                </c:pt>
                <c:pt idx="10">
                  <c:v>3к23</c:v>
                </c:pt>
                <c:pt idx="11">
                  <c:v>4к23</c:v>
                </c:pt>
                <c:pt idx="13">
                  <c:v>2019 год</c:v>
                </c:pt>
                <c:pt idx="14">
                  <c:v>2020 год</c:v>
                </c:pt>
                <c:pt idx="15">
                  <c:v>2021 год</c:v>
                </c:pt>
                <c:pt idx="16">
                  <c:v>2022 год</c:v>
                </c:pt>
                <c:pt idx="17">
                  <c:v>2023 год</c:v>
                </c:pt>
              </c:strCache>
            </c:strRef>
          </c:cat>
          <c:val>
            <c:numRef>
              <c:f>'4.11'!$B$6:$S$6</c:f>
              <c:numCache>
                <c:formatCode>@</c:formatCode>
                <c:ptCount val="18"/>
                <c:pt idx="0">
                  <c:v>60.502178170519997</c:v>
                </c:pt>
                <c:pt idx="1">
                  <c:v>69.795520025770003</c:v>
                </c:pt>
                <c:pt idx="2">
                  <c:v>136.67990921539999</c:v>
                </c:pt>
                <c:pt idx="3">
                  <c:v>200.00600402620901</c:v>
                </c:pt>
                <c:pt idx="4">
                  <c:v>261.02017157066001</c:v>
                </c:pt>
                <c:pt idx="5">
                  <c:v>174.86640157150001</c:v>
                </c:pt>
                <c:pt idx="6">
                  <c:v>190.64729176246999</c:v>
                </c:pt>
                <c:pt idx="7">
                  <c:v>216.85649298927001</c:v>
                </c:pt>
                <c:pt idx="8">
                  <c:v>298.27697955571102</c:v>
                </c:pt>
                <c:pt idx="9">
                  <c:v>417.21994218301001</c:v>
                </c:pt>
                <c:pt idx="10">
                  <c:v>672.48847376946105</c:v>
                </c:pt>
                <c:pt idx="11">
                  <c:v>759.95088157607199</c:v>
                </c:pt>
              </c:numCache>
            </c:numRef>
          </c:val>
          <c:extLst xmlns:c16r2="http://schemas.microsoft.com/office/drawing/2015/06/chart">
            <c:ext xmlns:c16="http://schemas.microsoft.com/office/drawing/2014/chart" uri="{C3380CC4-5D6E-409C-BE32-E72D297353CC}">
              <c16:uniqueId val="{00000000-6DF7-BD48-80FC-6AB103206BA3}"/>
            </c:ext>
          </c:extLst>
        </c:ser>
        <c:ser>
          <c:idx val="1"/>
          <c:order val="1"/>
          <c:tx>
            <c:strRef>
              <c:f>'4.11'!$A$7</c:f>
              <c:strCache>
                <c:ptCount val="1"/>
                <c:pt idx="0">
                  <c:v>Дальневосточная ипотека*</c:v>
                </c:pt>
              </c:strCache>
            </c:strRef>
          </c:tx>
          <c:spPr>
            <a:solidFill>
              <a:schemeClr val="accent2">
                <a:lumMod val="75000"/>
              </a:schemeClr>
            </a:solidFill>
            <a:ln>
              <a:solidFill>
                <a:schemeClr val="bg1"/>
              </a:solidFill>
            </a:ln>
            <a:effectLst/>
          </c:spPr>
          <c:invertIfNegative val="0"/>
          <c:cat>
            <c:strRef>
              <c:f>'4.11'!$B$5:$S$5</c:f>
              <c:strCache>
                <c:ptCount val="18"/>
                <c:pt idx="0">
                  <c:v>1к21</c:v>
                </c:pt>
                <c:pt idx="1">
                  <c:v>2к21</c:v>
                </c:pt>
                <c:pt idx="2">
                  <c:v>3к21</c:v>
                </c:pt>
                <c:pt idx="3">
                  <c:v>4к21</c:v>
                </c:pt>
                <c:pt idx="4">
                  <c:v>1к22</c:v>
                </c:pt>
                <c:pt idx="5">
                  <c:v>2к22</c:v>
                </c:pt>
                <c:pt idx="6">
                  <c:v>3к22</c:v>
                </c:pt>
                <c:pt idx="7">
                  <c:v>4к22</c:v>
                </c:pt>
                <c:pt idx="8">
                  <c:v>1к23</c:v>
                </c:pt>
                <c:pt idx="9">
                  <c:v>2к23</c:v>
                </c:pt>
                <c:pt idx="10">
                  <c:v>3к23</c:v>
                </c:pt>
                <c:pt idx="11">
                  <c:v>4к23</c:v>
                </c:pt>
                <c:pt idx="13">
                  <c:v>2019 год</c:v>
                </c:pt>
                <c:pt idx="14">
                  <c:v>2020 год</c:v>
                </c:pt>
                <c:pt idx="15">
                  <c:v>2021 год</c:v>
                </c:pt>
                <c:pt idx="16">
                  <c:v>2022 год</c:v>
                </c:pt>
                <c:pt idx="17">
                  <c:v>2023 год</c:v>
                </c:pt>
              </c:strCache>
            </c:strRef>
          </c:cat>
          <c:val>
            <c:numRef>
              <c:f>'4.11'!$B$7:$S$7</c:f>
              <c:numCache>
                <c:formatCode>@</c:formatCode>
                <c:ptCount val="18"/>
                <c:pt idx="0">
                  <c:v>12.541993414789999</c:v>
                </c:pt>
                <c:pt idx="1">
                  <c:v>15.7786847702</c:v>
                </c:pt>
                <c:pt idx="2">
                  <c:v>17.235554165420002</c:v>
                </c:pt>
                <c:pt idx="3">
                  <c:v>26.613196204819999</c:v>
                </c:pt>
                <c:pt idx="4">
                  <c:v>31.524378396829999</c:v>
                </c:pt>
                <c:pt idx="5">
                  <c:v>20.221441604740001</c:v>
                </c:pt>
                <c:pt idx="6">
                  <c:v>29.43247691142</c:v>
                </c:pt>
                <c:pt idx="7">
                  <c:v>28.56023313579</c:v>
                </c:pt>
                <c:pt idx="8">
                  <c:v>28.258804081960001</c:v>
                </c:pt>
                <c:pt idx="9">
                  <c:v>40.345473657009997</c:v>
                </c:pt>
                <c:pt idx="10">
                  <c:v>49.546035355560001</c:v>
                </c:pt>
                <c:pt idx="11">
                  <c:v>62.80107623096</c:v>
                </c:pt>
              </c:numCache>
            </c:numRef>
          </c:val>
          <c:extLst xmlns:c16r2="http://schemas.microsoft.com/office/drawing/2015/06/chart">
            <c:ext xmlns:c16="http://schemas.microsoft.com/office/drawing/2014/chart" uri="{C3380CC4-5D6E-409C-BE32-E72D297353CC}">
              <c16:uniqueId val="{00000001-6DF7-BD48-80FC-6AB103206BA3}"/>
            </c:ext>
          </c:extLst>
        </c:ser>
        <c:ser>
          <c:idx val="2"/>
          <c:order val="2"/>
          <c:tx>
            <c:strRef>
              <c:f>'4.11'!$A$8</c:f>
              <c:strCache>
                <c:ptCount val="1"/>
                <c:pt idx="0">
                  <c:v>Льготная ипотека*</c:v>
                </c:pt>
              </c:strCache>
            </c:strRef>
          </c:tx>
          <c:spPr>
            <a:solidFill>
              <a:schemeClr val="accent2">
                <a:lumMod val="40000"/>
                <a:lumOff val="60000"/>
              </a:schemeClr>
            </a:solidFill>
            <a:ln>
              <a:solidFill>
                <a:schemeClr val="bg1"/>
              </a:solidFill>
            </a:ln>
            <a:effectLst/>
          </c:spPr>
          <c:invertIfNegative val="0"/>
          <c:cat>
            <c:strRef>
              <c:f>'4.11'!$B$5:$S$5</c:f>
              <c:strCache>
                <c:ptCount val="18"/>
                <c:pt idx="0">
                  <c:v>1к21</c:v>
                </c:pt>
                <c:pt idx="1">
                  <c:v>2к21</c:v>
                </c:pt>
                <c:pt idx="2">
                  <c:v>3к21</c:v>
                </c:pt>
                <c:pt idx="3">
                  <c:v>4к21</c:v>
                </c:pt>
                <c:pt idx="4">
                  <c:v>1к22</c:v>
                </c:pt>
                <c:pt idx="5">
                  <c:v>2к22</c:v>
                </c:pt>
                <c:pt idx="6">
                  <c:v>3к22</c:v>
                </c:pt>
                <c:pt idx="7">
                  <c:v>4к22</c:v>
                </c:pt>
                <c:pt idx="8">
                  <c:v>1к23</c:v>
                </c:pt>
                <c:pt idx="9">
                  <c:v>2к23</c:v>
                </c:pt>
                <c:pt idx="10">
                  <c:v>3к23</c:v>
                </c:pt>
                <c:pt idx="11">
                  <c:v>4к23</c:v>
                </c:pt>
                <c:pt idx="13">
                  <c:v>2019 год</c:v>
                </c:pt>
                <c:pt idx="14">
                  <c:v>2020 год</c:v>
                </c:pt>
                <c:pt idx="15">
                  <c:v>2021 год</c:v>
                </c:pt>
                <c:pt idx="16">
                  <c:v>2022 год</c:v>
                </c:pt>
                <c:pt idx="17">
                  <c:v>2023 год</c:v>
                </c:pt>
              </c:strCache>
            </c:strRef>
          </c:cat>
          <c:val>
            <c:numRef>
              <c:f>'4.11'!$B$8:$S$8</c:f>
              <c:numCache>
                <c:formatCode>@</c:formatCode>
                <c:ptCount val="18"/>
                <c:pt idx="0">
                  <c:v>308.00993127162002</c:v>
                </c:pt>
                <c:pt idx="1">
                  <c:v>442.06217316802002</c:v>
                </c:pt>
                <c:pt idx="2">
                  <c:v>126.57616845328</c:v>
                </c:pt>
                <c:pt idx="3">
                  <c:v>148.33050967951999</c:v>
                </c:pt>
                <c:pt idx="4">
                  <c:v>186.17463727994999</c:v>
                </c:pt>
                <c:pt idx="5">
                  <c:v>163.8454636555</c:v>
                </c:pt>
                <c:pt idx="6">
                  <c:v>391.46892751034</c:v>
                </c:pt>
                <c:pt idx="7">
                  <c:v>522.49440125819899</c:v>
                </c:pt>
                <c:pt idx="8">
                  <c:v>266.19051469873</c:v>
                </c:pt>
                <c:pt idx="9">
                  <c:v>360.07240733735</c:v>
                </c:pt>
                <c:pt idx="10">
                  <c:v>645.55127783163005</c:v>
                </c:pt>
                <c:pt idx="11">
                  <c:v>710.96763795087998</c:v>
                </c:pt>
              </c:numCache>
            </c:numRef>
          </c:val>
          <c:extLst xmlns:c16r2="http://schemas.microsoft.com/office/drawing/2015/06/chart">
            <c:ext xmlns:c16="http://schemas.microsoft.com/office/drawing/2014/chart" uri="{C3380CC4-5D6E-409C-BE32-E72D297353CC}">
              <c16:uniqueId val="{00000002-6DF7-BD48-80FC-6AB103206BA3}"/>
            </c:ext>
          </c:extLst>
        </c:ser>
        <c:ser>
          <c:idx val="3"/>
          <c:order val="8"/>
          <c:tx>
            <c:strRef>
              <c:f>'4.11'!$A$9</c:f>
              <c:strCache>
                <c:ptCount val="1"/>
                <c:pt idx="0">
                  <c:v>ИТ ипотека*</c:v>
                </c:pt>
              </c:strCache>
            </c:strRef>
          </c:tx>
          <c:spPr>
            <a:solidFill>
              <a:schemeClr val="accent4"/>
            </a:solidFill>
            <a:ln>
              <a:solidFill>
                <a:schemeClr val="bg1"/>
              </a:solidFill>
            </a:ln>
            <a:effectLst/>
          </c:spPr>
          <c:invertIfNegative val="0"/>
          <c:cat>
            <c:strRef>
              <c:f>'4.11'!$B$5:$S$5</c:f>
              <c:strCache>
                <c:ptCount val="18"/>
                <c:pt idx="0">
                  <c:v>1к21</c:v>
                </c:pt>
                <c:pt idx="1">
                  <c:v>2к21</c:v>
                </c:pt>
                <c:pt idx="2">
                  <c:v>3к21</c:v>
                </c:pt>
                <c:pt idx="3">
                  <c:v>4к21</c:v>
                </c:pt>
                <c:pt idx="4">
                  <c:v>1к22</c:v>
                </c:pt>
                <c:pt idx="5">
                  <c:v>2к22</c:v>
                </c:pt>
                <c:pt idx="6">
                  <c:v>3к22</c:v>
                </c:pt>
                <c:pt idx="7">
                  <c:v>4к22</c:v>
                </c:pt>
                <c:pt idx="8">
                  <c:v>1к23</c:v>
                </c:pt>
                <c:pt idx="9">
                  <c:v>2к23</c:v>
                </c:pt>
                <c:pt idx="10">
                  <c:v>3к23</c:v>
                </c:pt>
                <c:pt idx="11">
                  <c:v>4к23</c:v>
                </c:pt>
                <c:pt idx="13">
                  <c:v>2019 год</c:v>
                </c:pt>
                <c:pt idx="14">
                  <c:v>2020 год</c:v>
                </c:pt>
                <c:pt idx="15">
                  <c:v>2021 год</c:v>
                </c:pt>
                <c:pt idx="16">
                  <c:v>2022 год</c:v>
                </c:pt>
                <c:pt idx="17">
                  <c:v>2023 год</c:v>
                </c:pt>
              </c:strCache>
            </c:strRef>
          </c:cat>
          <c:val>
            <c:numRef>
              <c:f>'4.11'!$B$9:$M$9</c:f>
              <c:numCache>
                <c:formatCode>General</c:formatCode>
                <c:ptCount val="12"/>
                <c:pt idx="5" formatCode="@">
                  <c:v>11.217432008039999</c:v>
                </c:pt>
                <c:pt idx="6" formatCode="@">
                  <c:v>22.25846876668</c:v>
                </c:pt>
                <c:pt idx="7" formatCode="@">
                  <c:v>15.333742910950001</c:v>
                </c:pt>
                <c:pt idx="8">
                  <c:v>33.581063601579999</c:v>
                </c:pt>
                <c:pt idx="9" formatCode="@">
                  <c:v>61.523964068249903</c:v>
                </c:pt>
                <c:pt idx="10" formatCode="@">
                  <c:v>116.31127484045</c:v>
                </c:pt>
                <c:pt idx="11" formatCode="@">
                  <c:v>151.71623369017999</c:v>
                </c:pt>
              </c:numCache>
            </c:numRef>
          </c:val>
          <c:extLst xmlns:c16r2="http://schemas.microsoft.com/office/drawing/2015/06/chart">
            <c:ext xmlns:c16="http://schemas.microsoft.com/office/drawing/2014/chart" uri="{C3380CC4-5D6E-409C-BE32-E72D297353CC}">
              <c16:uniqueId val="{00000003-6DF7-BD48-80FC-6AB103206BA3}"/>
            </c:ext>
          </c:extLst>
        </c:ser>
        <c:ser>
          <c:idx val="6"/>
          <c:order val="10"/>
          <c:tx>
            <c:strRef>
              <c:f>'4.11'!$A$10</c:f>
              <c:strCache>
                <c:ptCount val="1"/>
                <c:pt idx="0">
                  <c:v>Сельская ипотека*</c:v>
                </c:pt>
              </c:strCache>
            </c:strRef>
          </c:tx>
          <c:spPr>
            <a:solidFill>
              <a:schemeClr val="accent1">
                <a:lumMod val="60000"/>
              </a:schemeClr>
            </a:solidFill>
            <a:ln>
              <a:solidFill>
                <a:schemeClr val="bg1"/>
              </a:solidFill>
            </a:ln>
            <a:effectLst/>
          </c:spPr>
          <c:invertIfNegative val="0"/>
          <c:cat>
            <c:strRef>
              <c:f>'4.11'!$B$5:$S$5</c:f>
              <c:strCache>
                <c:ptCount val="18"/>
                <c:pt idx="0">
                  <c:v>1к21</c:v>
                </c:pt>
                <c:pt idx="1">
                  <c:v>2к21</c:v>
                </c:pt>
                <c:pt idx="2">
                  <c:v>3к21</c:v>
                </c:pt>
                <c:pt idx="3">
                  <c:v>4к21</c:v>
                </c:pt>
                <c:pt idx="4">
                  <c:v>1к22</c:v>
                </c:pt>
                <c:pt idx="5">
                  <c:v>2к22</c:v>
                </c:pt>
                <c:pt idx="6">
                  <c:v>3к22</c:v>
                </c:pt>
                <c:pt idx="7">
                  <c:v>4к22</c:v>
                </c:pt>
                <c:pt idx="8">
                  <c:v>1к23</c:v>
                </c:pt>
                <c:pt idx="9">
                  <c:v>2к23</c:v>
                </c:pt>
                <c:pt idx="10">
                  <c:v>3к23</c:v>
                </c:pt>
                <c:pt idx="11">
                  <c:v>4к23</c:v>
                </c:pt>
                <c:pt idx="13">
                  <c:v>2019 год</c:v>
                </c:pt>
                <c:pt idx="14">
                  <c:v>2020 год</c:v>
                </c:pt>
                <c:pt idx="15">
                  <c:v>2021 год</c:v>
                </c:pt>
                <c:pt idx="16">
                  <c:v>2022 год</c:v>
                </c:pt>
                <c:pt idx="17">
                  <c:v>2023 год</c:v>
                </c:pt>
              </c:strCache>
            </c:strRef>
          </c:cat>
          <c:val>
            <c:numRef>
              <c:f>'4.11'!$B$10:$S$10</c:f>
              <c:numCache>
                <c:formatCode>General</c:formatCode>
                <c:ptCount val="18"/>
                <c:pt idx="0">
                  <c:v>43.196236119999966</c:v>
                </c:pt>
                <c:pt idx="1">
                  <c:v>19.025464304170015</c:v>
                </c:pt>
                <c:pt idx="2">
                  <c:v>32.938970971850011</c:v>
                </c:pt>
                <c:pt idx="3">
                  <c:v>5.9396165428800032</c:v>
                </c:pt>
                <c:pt idx="4">
                  <c:v>6.1587037890006968E-2</c:v>
                </c:pt>
                <c:pt idx="5" formatCode="@">
                  <c:v>4.1863567811199971</c:v>
                </c:pt>
                <c:pt idx="6" formatCode="@">
                  <c:v>11.894834918329963</c:v>
                </c:pt>
                <c:pt idx="7" formatCode="@">
                  <c:v>19.788445317140003</c:v>
                </c:pt>
                <c:pt idx="8">
                  <c:v>8.06463769458</c:v>
                </c:pt>
                <c:pt idx="9" formatCode="@">
                  <c:v>13.265558475910012</c:v>
                </c:pt>
                <c:pt idx="10" formatCode="@">
                  <c:v>24.827202909300013</c:v>
                </c:pt>
                <c:pt idx="11" formatCode="@">
                  <c:v>40.333342456270032</c:v>
                </c:pt>
              </c:numCache>
            </c:numRef>
          </c:val>
        </c:ser>
        <c:dLbls>
          <c:showLegendKey val="0"/>
          <c:showVal val="0"/>
          <c:showCatName val="0"/>
          <c:showSerName val="0"/>
          <c:showPercent val="0"/>
          <c:showBubbleSize val="0"/>
        </c:dLbls>
        <c:gapWidth val="150"/>
        <c:overlap val="100"/>
        <c:axId val="976208400"/>
        <c:axId val="976212712"/>
      </c:barChart>
      <c:barChart>
        <c:barDir val="col"/>
        <c:grouping val="stacked"/>
        <c:varyColors val="0"/>
        <c:ser>
          <c:idx val="4"/>
          <c:order val="4"/>
          <c:tx>
            <c:strRef>
              <c:f>'4.11'!$A$12</c:f>
              <c:strCache>
                <c:ptCount val="1"/>
                <c:pt idx="0">
                  <c:v>Семейная ипотека</c:v>
                </c:pt>
              </c:strCache>
            </c:strRef>
          </c:tx>
          <c:spPr>
            <a:solidFill>
              <a:schemeClr val="accent2"/>
            </a:solidFill>
            <a:ln>
              <a:solidFill>
                <a:schemeClr val="bg1"/>
              </a:solidFill>
            </a:ln>
            <a:effectLst/>
          </c:spPr>
          <c:invertIfNegative val="0"/>
          <c:cat>
            <c:strRef>
              <c:f>'4.11'!$B$5:$S$5</c:f>
              <c:strCache>
                <c:ptCount val="18"/>
                <c:pt idx="0">
                  <c:v>1к21</c:v>
                </c:pt>
                <c:pt idx="1">
                  <c:v>2к21</c:v>
                </c:pt>
                <c:pt idx="2">
                  <c:v>3к21</c:v>
                </c:pt>
                <c:pt idx="3">
                  <c:v>4к21</c:v>
                </c:pt>
                <c:pt idx="4">
                  <c:v>1к22</c:v>
                </c:pt>
                <c:pt idx="5">
                  <c:v>2к22</c:v>
                </c:pt>
                <c:pt idx="6">
                  <c:v>3к22</c:v>
                </c:pt>
                <c:pt idx="7">
                  <c:v>4к22</c:v>
                </c:pt>
                <c:pt idx="8">
                  <c:v>1к23</c:v>
                </c:pt>
                <c:pt idx="9">
                  <c:v>2к23</c:v>
                </c:pt>
                <c:pt idx="10">
                  <c:v>3к23</c:v>
                </c:pt>
                <c:pt idx="11">
                  <c:v>4к23</c:v>
                </c:pt>
                <c:pt idx="13">
                  <c:v>2019 год</c:v>
                </c:pt>
                <c:pt idx="14">
                  <c:v>2020 год</c:v>
                </c:pt>
                <c:pt idx="15">
                  <c:v>2021 год</c:v>
                </c:pt>
                <c:pt idx="16">
                  <c:v>2022 год</c:v>
                </c:pt>
                <c:pt idx="17">
                  <c:v>2023 год</c:v>
                </c:pt>
              </c:strCache>
            </c:strRef>
          </c:cat>
          <c:val>
            <c:numRef>
              <c:f>'4.11'!$B$12:$S$12</c:f>
              <c:numCache>
                <c:formatCode>_(* #\ ##0_);_(* \(#\ ##0\);_(* "-"??_);_(@_)</c:formatCode>
                <c:ptCount val="18"/>
                <c:pt idx="13" formatCode="General">
                  <c:v>138.90530918183001</c:v>
                </c:pt>
                <c:pt idx="14" formatCode="General">
                  <c:v>240.591925683</c:v>
                </c:pt>
                <c:pt idx="15" formatCode="General">
                  <c:v>466.98361143789998</c:v>
                </c:pt>
                <c:pt idx="16" formatCode="General">
                  <c:v>843.39035789390005</c:v>
                </c:pt>
                <c:pt idx="17" formatCode="General">
                  <c:v>2147.9362770842499</c:v>
                </c:pt>
              </c:numCache>
            </c:numRef>
          </c:val>
          <c:extLst xmlns:c16r2="http://schemas.microsoft.com/office/drawing/2015/06/chart">
            <c:ext xmlns:c16="http://schemas.microsoft.com/office/drawing/2014/chart" uri="{C3380CC4-5D6E-409C-BE32-E72D297353CC}">
              <c16:uniqueId val="{00000004-6DF7-BD48-80FC-6AB103206BA3}"/>
            </c:ext>
          </c:extLst>
        </c:ser>
        <c:ser>
          <c:idx val="8"/>
          <c:order val="5"/>
          <c:tx>
            <c:strRef>
              <c:f>'4.11'!$A$13</c:f>
              <c:strCache>
                <c:ptCount val="1"/>
                <c:pt idx="0">
                  <c:v>Дальневосточная ипотека</c:v>
                </c:pt>
              </c:strCache>
            </c:strRef>
          </c:tx>
          <c:spPr>
            <a:solidFill>
              <a:schemeClr val="accent2">
                <a:lumMod val="75000"/>
              </a:schemeClr>
            </a:solidFill>
            <a:ln>
              <a:solidFill>
                <a:schemeClr val="bg1"/>
              </a:solidFill>
            </a:ln>
            <a:effectLst/>
          </c:spPr>
          <c:invertIfNegative val="0"/>
          <c:cat>
            <c:strRef>
              <c:f>'4.11'!$B$5:$S$5</c:f>
              <c:strCache>
                <c:ptCount val="18"/>
                <c:pt idx="0">
                  <c:v>1к21</c:v>
                </c:pt>
                <c:pt idx="1">
                  <c:v>2к21</c:v>
                </c:pt>
                <c:pt idx="2">
                  <c:v>3к21</c:v>
                </c:pt>
                <c:pt idx="3">
                  <c:v>4к21</c:v>
                </c:pt>
                <c:pt idx="4">
                  <c:v>1к22</c:v>
                </c:pt>
                <c:pt idx="5">
                  <c:v>2к22</c:v>
                </c:pt>
                <c:pt idx="6">
                  <c:v>3к22</c:v>
                </c:pt>
                <c:pt idx="7">
                  <c:v>4к22</c:v>
                </c:pt>
                <c:pt idx="8">
                  <c:v>1к23</c:v>
                </c:pt>
                <c:pt idx="9">
                  <c:v>2к23</c:v>
                </c:pt>
                <c:pt idx="10">
                  <c:v>3к23</c:v>
                </c:pt>
                <c:pt idx="11">
                  <c:v>4к23</c:v>
                </c:pt>
                <c:pt idx="13">
                  <c:v>2019 год</c:v>
                </c:pt>
                <c:pt idx="14">
                  <c:v>2020 год</c:v>
                </c:pt>
                <c:pt idx="15">
                  <c:v>2021 год</c:v>
                </c:pt>
                <c:pt idx="16">
                  <c:v>2022 год</c:v>
                </c:pt>
                <c:pt idx="17">
                  <c:v>2023 год</c:v>
                </c:pt>
              </c:strCache>
            </c:strRef>
          </c:cat>
          <c:val>
            <c:numRef>
              <c:f>'4.11'!$B$13:$S$13</c:f>
              <c:numCache>
                <c:formatCode>_(* #\ ##0_);_(* \(#\ ##0\);_(* "-"??_);_(@_)</c:formatCode>
                <c:ptCount val="18"/>
                <c:pt idx="13" formatCode="General">
                  <c:v>0.37651594496000002</c:v>
                </c:pt>
                <c:pt idx="14" formatCode="General">
                  <c:v>51.490375098519998</c:v>
                </c:pt>
                <c:pt idx="15" formatCode="General">
                  <c:v>72.169428555229899</c:v>
                </c:pt>
                <c:pt idx="16" formatCode="General">
                  <c:v>109.73853004878001</c:v>
                </c:pt>
                <c:pt idx="17" formatCode="General">
                  <c:v>180.95138932549</c:v>
                </c:pt>
              </c:numCache>
            </c:numRef>
          </c:val>
          <c:extLst xmlns:c16r2="http://schemas.microsoft.com/office/drawing/2015/06/chart">
            <c:ext xmlns:c16="http://schemas.microsoft.com/office/drawing/2014/chart" uri="{C3380CC4-5D6E-409C-BE32-E72D297353CC}">
              <c16:uniqueId val="{00000005-6DF7-BD48-80FC-6AB103206BA3}"/>
            </c:ext>
          </c:extLst>
        </c:ser>
        <c:ser>
          <c:idx val="9"/>
          <c:order val="6"/>
          <c:tx>
            <c:strRef>
              <c:f>'4.11'!$A$14</c:f>
              <c:strCache>
                <c:ptCount val="1"/>
                <c:pt idx="0">
                  <c:v>Льготная ипотека</c:v>
                </c:pt>
              </c:strCache>
            </c:strRef>
          </c:tx>
          <c:spPr>
            <a:solidFill>
              <a:schemeClr val="accent2">
                <a:lumMod val="40000"/>
                <a:lumOff val="60000"/>
              </a:schemeClr>
            </a:solidFill>
            <a:ln>
              <a:solidFill>
                <a:schemeClr val="bg1"/>
              </a:solidFill>
            </a:ln>
            <a:effectLst/>
          </c:spPr>
          <c:invertIfNegative val="0"/>
          <c:cat>
            <c:strRef>
              <c:f>'4.11'!$B$5:$S$5</c:f>
              <c:strCache>
                <c:ptCount val="18"/>
                <c:pt idx="0">
                  <c:v>1к21</c:v>
                </c:pt>
                <c:pt idx="1">
                  <c:v>2к21</c:v>
                </c:pt>
                <c:pt idx="2">
                  <c:v>3к21</c:v>
                </c:pt>
                <c:pt idx="3">
                  <c:v>4к21</c:v>
                </c:pt>
                <c:pt idx="4">
                  <c:v>1к22</c:v>
                </c:pt>
                <c:pt idx="5">
                  <c:v>2к22</c:v>
                </c:pt>
                <c:pt idx="6">
                  <c:v>3к22</c:v>
                </c:pt>
                <c:pt idx="7">
                  <c:v>4к22</c:v>
                </c:pt>
                <c:pt idx="8">
                  <c:v>1к23</c:v>
                </c:pt>
                <c:pt idx="9">
                  <c:v>2к23</c:v>
                </c:pt>
                <c:pt idx="10">
                  <c:v>3к23</c:v>
                </c:pt>
                <c:pt idx="11">
                  <c:v>4к23</c:v>
                </c:pt>
                <c:pt idx="13">
                  <c:v>2019 год</c:v>
                </c:pt>
                <c:pt idx="14">
                  <c:v>2020 год</c:v>
                </c:pt>
                <c:pt idx="15">
                  <c:v>2021 год</c:v>
                </c:pt>
                <c:pt idx="16">
                  <c:v>2022 год</c:v>
                </c:pt>
                <c:pt idx="17">
                  <c:v>2023 год</c:v>
                </c:pt>
              </c:strCache>
            </c:strRef>
          </c:cat>
          <c:val>
            <c:numRef>
              <c:f>'4.11'!$B$14:$S$14</c:f>
              <c:numCache>
                <c:formatCode>_(* #\ ##0_);_(* \(#\ ##0\);_(* "-"??_);_(@_)</c:formatCode>
                <c:ptCount val="18"/>
                <c:pt idx="14" formatCode="General">
                  <c:v>1000.92440592224</c:v>
                </c:pt>
                <c:pt idx="15" formatCode="General">
                  <c:v>1024.97878257244</c:v>
                </c:pt>
                <c:pt idx="16" formatCode="General">
                  <c:v>1263.9834297039899</c:v>
                </c:pt>
                <c:pt idx="17" formatCode="General">
                  <c:v>1982.78183781859</c:v>
                </c:pt>
              </c:numCache>
            </c:numRef>
          </c:val>
          <c:extLst xmlns:c16r2="http://schemas.microsoft.com/office/drawing/2015/06/chart">
            <c:ext xmlns:c16="http://schemas.microsoft.com/office/drawing/2014/chart" uri="{C3380CC4-5D6E-409C-BE32-E72D297353CC}">
              <c16:uniqueId val="{00000006-6DF7-BD48-80FC-6AB103206BA3}"/>
            </c:ext>
          </c:extLst>
        </c:ser>
        <c:ser>
          <c:idx val="5"/>
          <c:order val="9"/>
          <c:tx>
            <c:strRef>
              <c:f>'4.11'!$A$15</c:f>
              <c:strCache>
                <c:ptCount val="1"/>
                <c:pt idx="0">
                  <c:v>ИТ ипотека</c:v>
                </c:pt>
              </c:strCache>
            </c:strRef>
          </c:tx>
          <c:spPr>
            <a:solidFill>
              <a:schemeClr val="accent4"/>
            </a:solidFill>
            <a:ln>
              <a:solidFill>
                <a:schemeClr val="bg1"/>
              </a:solidFill>
            </a:ln>
            <a:effectLst/>
          </c:spPr>
          <c:invertIfNegative val="0"/>
          <c:dPt>
            <c:idx val="17"/>
            <c:invertIfNegative val="0"/>
            <c:bubble3D val="0"/>
            <c:spPr>
              <a:solidFill>
                <a:schemeClr val="accent4"/>
              </a:solidFill>
              <a:ln>
                <a:solidFill>
                  <a:schemeClr val="bg1"/>
                </a:solidFill>
              </a:ln>
              <a:effectLst/>
            </c:spPr>
            <c:extLst xmlns:c16r2="http://schemas.microsoft.com/office/drawing/2015/06/chart">
              <c:ext xmlns:c16="http://schemas.microsoft.com/office/drawing/2014/chart" uri="{C3380CC4-5D6E-409C-BE32-E72D297353CC}">
                <c16:uniqueId val="{00000008-6DF7-BD48-80FC-6AB103206BA3}"/>
              </c:ext>
            </c:extLst>
          </c:dPt>
          <c:cat>
            <c:strRef>
              <c:f>'4.11'!$B$5:$S$5</c:f>
              <c:strCache>
                <c:ptCount val="18"/>
                <c:pt idx="0">
                  <c:v>1к21</c:v>
                </c:pt>
                <c:pt idx="1">
                  <c:v>2к21</c:v>
                </c:pt>
                <c:pt idx="2">
                  <c:v>3к21</c:v>
                </c:pt>
                <c:pt idx="3">
                  <c:v>4к21</c:v>
                </c:pt>
                <c:pt idx="4">
                  <c:v>1к22</c:v>
                </c:pt>
                <c:pt idx="5">
                  <c:v>2к22</c:v>
                </c:pt>
                <c:pt idx="6">
                  <c:v>3к22</c:v>
                </c:pt>
                <c:pt idx="7">
                  <c:v>4к22</c:v>
                </c:pt>
                <c:pt idx="8">
                  <c:v>1к23</c:v>
                </c:pt>
                <c:pt idx="9">
                  <c:v>2к23</c:v>
                </c:pt>
                <c:pt idx="10">
                  <c:v>3к23</c:v>
                </c:pt>
                <c:pt idx="11">
                  <c:v>4к23</c:v>
                </c:pt>
                <c:pt idx="13">
                  <c:v>2019 год</c:v>
                </c:pt>
                <c:pt idx="14">
                  <c:v>2020 год</c:v>
                </c:pt>
                <c:pt idx="15">
                  <c:v>2021 год</c:v>
                </c:pt>
                <c:pt idx="16">
                  <c:v>2022 год</c:v>
                </c:pt>
                <c:pt idx="17">
                  <c:v>2023 год</c:v>
                </c:pt>
              </c:strCache>
            </c:strRef>
          </c:cat>
          <c:val>
            <c:numRef>
              <c:f>'4.11'!$B$15:$S$15</c:f>
              <c:numCache>
                <c:formatCode>_(* #\ ##0_);_(* \(#\ ##0\);_(* "-"??_);_(@_)</c:formatCode>
                <c:ptCount val="18"/>
                <c:pt idx="16" formatCode="General">
                  <c:v>48.809643685669997</c:v>
                </c:pt>
                <c:pt idx="17" formatCode="General">
                  <c:v>363.13253620045998</c:v>
                </c:pt>
              </c:numCache>
            </c:numRef>
          </c:val>
          <c:extLst xmlns:c16r2="http://schemas.microsoft.com/office/drawing/2015/06/chart">
            <c:ext xmlns:c16="http://schemas.microsoft.com/office/drawing/2014/chart" uri="{C3380CC4-5D6E-409C-BE32-E72D297353CC}">
              <c16:uniqueId val="{00000009-6DF7-BD48-80FC-6AB103206BA3}"/>
            </c:ext>
          </c:extLst>
        </c:ser>
        <c:ser>
          <c:idx val="10"/>
          <c:order val="11"/>
          <c:tx>
            <c:strRef>
              <c:f>'4.11'!$A$16</c:f>
              <c:strCache>
                <c:ptCount val="1"/>
                <c:pt idx="0">
                  <c:v>Сельская ипотека</c:v>
                </c:pt>
              </c:strCache>
            </c:strRef>
          </c:tx>
          <c:spPr>
            <a:solidFill>
              <a:schemeClr val="accent5">
                <a:lumMod val="60000"/>
              </a:schemeClr>
            </a:solidFill>
            <a:ln>
              <a:solidFill>
                <a:schemeClr val="bg1"/>
              </a:solidFill>
            </a:ln>
            <a:effectLst/>
          </c:spPr>
          <c:invertIfNegative val="0"/>
          <c:cat>
            <c:strRef>
              <c:f>'4.11'!$B$5:$S$5</c:f>
              <c:strCache>
                <c:ptCount val="18"/>
                <c:pt idx="0">
                  <c:v>1к21</c:v>
                </c:pt>
                <c:pt idx="1">
                  <c:v>2к21</c:v>
                </c:pt>
                <c:pt idx="2">
                  <c:v>3к21</c:v>
                </c:pt>
                <c:pt idx="3">
                  <c:v>4к21</c:v>
                </c:pt>
                <c:pt idx="4">
                  <c:v>1к22</c:v>
                </c:pt>
                <c:pt idx="5">
                  <c:v>2к22</c:v>
                </c:pt>
                <c:pt idx="6">
                  <c:v>3к22</c:v>
                </c:pt>
                <c:pt idx="7">
                  <c:v>4к22</c:v>
                </c:pt>
                <c:pt idx="8">
                  <c:v>1к23</c:v>
                </c:pt>
                <c:pt idx="9">
                  <c:v>2к23</c:v>
                </c:pt>
                <c:pt idx="10">
                  <c:v>3к23</c:v>
                </c:pt>
                <c:pt idx="11">
                  <c:v>4к23</c:v>
                </c:pt>
                <c:pt idx="13">
                  <c:v>2019 год</c:v>
                </c:pt>
                <c:pt idx="14">
                  <c:v>2020 год</c:v>
                </c:pt>
                <c:pt idx="15">
                  <c:v>2021 год</c:v>
                </c:pt>
                <c:pt idx="16">
                  <c:v>2022 год</c:v>
                </c:pt>
                <c:pt idx="17">
                  <c:v>2023 год</c:v>
                </c:pt>
              </c:strCache>
            </c:strRef>
          </c:cat>
          <c:val>
            <c:numRef>
              <c:f>'4.11'!$B$16:$S$16</c:f>
              <c:numCache>
                <c:formatCode>_(* #\ ##0_);_(* \(#\ ##0\);_(* "-"??_);_(@_)</c:formatCode>
                <c:ptCount val="18"/>
                <c:pt idx="14" formatCode="General">
                  <c:v>87.432601780690007</c:v>
                </c:pt>
                <c:pt idx="15" formatCode="General">
                  <c:v>101.1002879389</c:v>
                </c:pt>
                <c:pt idx="16" formatCode="General">
                  <c:v>35.931224054479969</c:v>
                </c:pt>
                <c:pt idx="17" formatCode="General">
                  <c:v>86.490741536060057</c:v>
                </c:pt>
              </c:numCache>
            </c:numRef>
          </c:val>
        </c:ser>
        <c:dLbls>
          <c:showLegendKey val="0"/>
          <c:showVal val="0"/>
          <c:showCatName val="0"/>
          <c:showSerName val="0"/>
          <c:showPercent val="0"/>
          <c:showBubbleSize val="0"/>
        </c:dLbls>
        <c:gapWidth val="150"/>
        <c:overlap val="100"/>
        <c:axId val="976209968"/>
        <c:axId val="976212320"/>
      </c:barChart>
      <c:lineChart>
        <c:grouping val="standard"/>
        <c:varyColors val="0"/>
        <c:ser>
          <c:idx val="7"/>
          <c:order val="3"/>
          <c:tx>
            <c:strRef>
              <c:f>'4.11'!$A$11</c:f>
              <c:strCache>
                <c:ptCount val="1"/>
                <c:pt idx="0">
                  <c:v>Объем ИЖК по ДДУ в рублях</c:v>
                </c:pt>
              </c:strCache>
            </c:strRef>
          </c:tx>
          <c:spPr>
            <a:ln w="28575" cap="rnd">
              <a:solidFill>
                <a:schemeClr val="accent2">
                  <a:lumMod val="50000"/>
                </a:schemeClr>
              </a:solidFill>
              <a:round/>
            </a:ln>
            <a:effectLst/>
          </c:spPr>
          <c:marker>
            <c:symbol val="none"/>
          </c:marker>
          <c:dPt>
            <c:idx val="4"/>
            <c:marker>
              <c:symbol val="none"/>
            </c:marker>
            <c:bubble3D val="0"/>
            <c:extLst xmlns:c16r2="http://schemas.microsoft.com/office/drawing/2015/06/chart">
              <c:ext xmlns:c16="http://schemas.microsoft.com/office/drawing/2014/chart" uri="{C3380CC4-5D6E-409C-BE32-E72D297353CC}">
                <c16:uniqueId val="{0000000A-6DF7-BD48-80FC-6AB103206BA3}"/>
              </c:ext>
            </c:extLst>
          </c:dPt>
          <c:cat>
            <c:strRef>
              <c:f>'4.11'!$B$5:$S$5</c:f>
              <c:strCache>
                <c:ptCount val="18"/>
                <c:pt idx="0">
                  <c:v>1к21</c:v>
                </c:pt>
                <c:pt idx="1">
                  <c:v>2к21</c:v>
                </c:pt>
                <c:pt idx="2">
                  <c:v>3к21</c:v>
                </c:pt>
                <c:pt idx="3">
                  <c:v>4к21</c:v>
                </c:pt>
                <c:pt idx="4">
                  <c:v>1к22</c:v>
                </c:pt>
                <c:pt idx="5">
                  <c:v>2к22</c:v>
                </c:pt>
                <c:pt idx="6">
                  <c:v>3к22</c:v>
                </c:pt>
                <c:pt idx="7">
                  <c:v>4к22</c:v>
                </c:pt>
                <c:pt idx="8">
                  <c:v>1к23</c:v>
                </c:pt>
                <c:pt idx="9">
                  <c:v>2к23</c:v>
                </c:pt>
                <c:pt idx="10">
                  <c:v>3к23</c:v>
                </c:pt>
                <c:pt idx="11">
                  <c:v>4к23</c:v>
                </c:pt>
                <c:pt idx="13">
                  <c:v>2019 год</c:v>
                </c:pt>
                <c:pt idx="14">
                  <c:v>2020 год</c:v>
                </c:pt>
                <c:pt idx="15">
                  <c:v>2021 год</c:v>
                </c:pt>
                <c:pt idx="16">
                  <c:v>2022 год</c:v>
                </c:pt>
                <c:pt idx="17">
                  <c:v>2023 год</c:v>
                </c:pt>
              </c:strCache>
            </c:strRef>
          </c:cat>
          <c:val>
            <c:numRef>
              <c:f>'4.11'!$B$11:$S$11</c:f>
              <c:numCache>
                <c:formatCode>General</c:formatCode>
                <c:ptCount val="18"/>
                <c:pt idx="0">
                  <c:v>386.11439704693998</c:v>
                </c:pt>
                <c:pt idx="1">
                  <c:v>536.99919300108002</c:v>
                </c:pt>
                <c:pt idx="2">
                  <c:v>387.44388607113001</c:v>
                </c:pt>
                <c:pt idx="3">
                  <c:v>570.24045605387005</c:v>
                </c:pt>
                <c:pt idx="4">
                  <c:v>550.47611898337004</c:v>
                </c:pt>
                <c:pt idx="5">
                  <c:v>310.09701401123999</c:v>
                </c:pt>
                <c:pt idx="6">
                  <c:v>565.01876663019004</c:v>
                </c:pt>
                <c:pt idx="7">
                  <c:v>637.73089942889999</c:v>
                </c:pt>
                <c:pt idx="8">
                  <c:v>489.43521465414</c:v>
                </c:pt>
                <c:pt idx="9">
                  <c:v>632.22997160552995</c:v>
                </c:pt>
                <c:pt idx="10">
                  <c:v>1083.28102314484</c:v>
                </c:pt>
                <c:pt idx="11">
                  <c:v>1170.7989027027199</c:v>
                </c:pt>
              </c:numCache>
            </c:numRef>
          </c:val>
          <c:smooth val="0"/>
          <c:extLst xmlns:c16r2="http://schemas.microsoft.com/office/drawing/2015/06/chart">
            <c:ext xmlns:c16="http://schemas.microsoft.com/office/drawing/2014/chart" uri="{C3380CC4-5D6E-409C-BE32-E72D297353CC}">
              <c16:uniqueId val="{0000000B-6DF7-BD48-80FC-6AB103206BA3}"/>
            </c:ext>
          </c:extLst>
        </c:ser>
        <c:dLbls>
          <c:showLegendKey val="0"/>
          <c:showVal val="0"/>
          <c:showCatName val="0"/>
          <c:showSerName val="0"/>
          <c:showPercent val="0"/>
          <c:showBubbleSize val="0"/>
        </c:dLbls>
        <c:marker val="1"/>
        <c:smooth val="0"/>
        <c:axId val="976208400"/>
        <c:axId val="976212712"/>
      </c:lineChart>
      <c:lineChart>
        <c:grouping val="standard"/>
        <c:varyColors val="0"/>
        <c:ser>
          <c:idx val="13"/>
          <c:order val="7"/>
          <c:tx>
            <c:strRef>
              <c:f>'4.11'!$A$17</c:f>
              <c:strCache>
                <c:ptCount val="1"/>
                <c:pt idx="0">
                  <c:v>Объем ИЖК по ДДУ в рублях</c:v>
                </c:pt>
              </c:strCache>
            </c:strRef>
          </c:tx>
          <c:spPr>
            <a:ln w="28575" cap="rnd">
              <a:solidFill>
                <a:schemeClr val="accent2">
                  <a:lumMod val="50000"/>
                </a:schemeClr>
              </a:solidFill>
              <a:round/>
            </a:ln>
            <a:effectLst/>
          </c:spPr>
          <c:marker>
            <c:symbol val="none"/>
          </c:marker>
          <c:cat>
            <c:strRef>
              <c:f>'4.11'!$B$5:$S$5</c:f>
              <c:strCache>
                <c:ptCount val="18"/>
                <c:pt idx="0">
                  <c:v>1к21</c:v>
                </c:pt>
                <c:pt idx="1">
                  <c:v>2к21</c:v>
                </c:pt>
                <c:pt idx="2">
                  <c:v>3к21</c:v>
                </c:pt>
                <c:pt idx="3">
                  <c:v>4к21</c:v>
                </c:pt>
                <c:pt idx="4">
                  <c:v>1к22</c:v>
                </c:pt>
                <c:pt idx="5">
                  <c:v>2к22</c:v>
                </c:pt>
                <c:pt idx="6">
                  <c:v>3к22</c:v>
                </c:pt>
                <c:pt idx="7">
                  <c:v>4к22</c:v>
                </c:pt>
                <c:pt idx="8">
                  <c:v>1к23</c:v>
                </c:pt>
                <c:pt idx="9">
                  <c:v>2к23</c:v>
                </c:pt>
                <c:pt idx="10">
                  <c:v>3к23</c:v>
                </c:pt>
                <c:pt idx="11">
                  <c:v>4к23</c:v>
                </c:pt>
                <c:pt idx="13">
                  <c:v>2019 год</c:v>
                </c:pt>
                <c:pt idx="14">
                  <c:v>2020 год</c:v>
                </c:pt>
                <c:pt idx="15">
                  <c:v>2021 год</c:v>
                </c:pt>
                <c:pt idx="16">
                  <c:v>2022 год</c:v>
                </c:pt>
                <c:pt idx="17">
                  <c:v>2023 год</c:v>
                </c:pt>
              </c:strCache>
            </c:strRef>
          </c:cat>
          <c:val>
            <c:numRef>
              <c:f>'4.11'!$B$17:$S$17</c:f>
              <c:numCache>
                <c:formatCode>General</c:formatCode>
                <c:ptCount val="18"/>
                <c:pt idx="13">
                  <c:v>923.46900000000005</c:v>
                </c:pt>
                <c:pt idx="14">
                  <c:v>1498.5740000000001</c:v>
                </c:pt>
                <c:pt idx="15">
                  <c:v>1880.798</c:v>
                </c:pt>
                <c:pt idx="16">
                  <c:v>2063.3229999999999</c:v>
                </c:pt>
                <c:pt idx="17">
                  <c:v>3375.7449999999999</c:v>
                </c:pt>
              </c:numCache>
            </c:numRef>
          </c:val>
          <c:smooth val="0"/>
          <c:extLst xmlns:c16r2="http://schemas.microsoft.com/office/drawing/2015/06/chart">
            <c:ext xmlns:c16="http://schemas.microsoft.com/office/drawing/2014/chart" uri="{C3380CC4-5D6E-409C-BE32-E72D297353CC}">
              <c16:uniqueId val="{0000000C-6DF7-BD48-80FC-6AB103206BA3}"/>
            </c:ext>
          </c:extLst>
        </c:ser>
        <c:dLbls>
          <c:showLegendKey val="0"/>
          <c:showVal val="0"/>
          <c:showCatName val="0"/>
          <c:showSerName val="0"/>
          <c:showPercent val="0"/>
          <c:showBubbleSize val="0"/>
        </c:dLbls>
        <c:marker val="1"/>
        <c:smooth val="0"/>
        <c:axId val="976209968"/>
        <c:axId val="976212320"/>
      </c:lineChart>
      <c:catAx>
        <c:axId val="976208400"/>
        <c:scaling>
          <c:orientation val="minMax"/>
        </c:scaling>
        <c:delete val="0"/>
        <c:axPos val="b"/>
        <c:numFmt formatCode="General" sourceLinked="0"/>
        <c:majorTickMark val="out"/>
        <c:minorTickMark val="none"/>
        <c:tickLblPos val="low"/>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976212712"/>
        <c:crosses val="autoZero"/>
        <c:auto val="1"/>
        <c:lblAlgn val="ctr"/>
        <c:lblOffset val="100"/>
        <c:noMultiLvlLbl val="0"/>
      </c:catAx>
      <c:valAx>
        <c:axId val="976212712"/>
        <c:scaling>
          <c:orientation val="minMax"/>
          <c:max val="2000"/>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ru-RU">
                    <a:solidFill>
                      <a:sysClr val="windowText" lastClr="000000"/>
                    </a:solidFill>
                    <a:latin typeface="Arial" panose="020B0604020202020204" pitchFamily="34" charset="0"/>
                    <a:cs typeface="Arial" panose="020B0604020202020204" pitchFamily="34" charset="0"/>
                  </a:rPr>
                  <a:t>млрд руб.</a:t>
                </a:r>
              </a:p>
            </c:rich>
          </c:tx>
          <c:layout>
            <c:manualLayout>
              <c:xMode val="edge"/>
              <c:yMode val="edge"/>
              <c:x val="2.6843395781977288E-2"/>
              <c:y val="1.1020336929852501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976208400"/>
        <c:crosses val="autoZero"/>
        <c:crossBetween val="between"/>
        <c:majorUnit val="200"/>
      </c:valAx>
      <c:valAx>
        <c:axId val="976212320"/>
        <c:scaling>
          <c:orientation val="minMax"/>
        </c:scaling>
        <c:delete val="0"/>
        <c:axPos val="r"/>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ru-RU">
                    <a:solidFill>
                      <a:sysClr val="windowText" lastClr="000000"/>
                    </a:solidFill>
                    <a:latin typeface="Arial" panose="020B0604020202020204" pitchFamily="34" charset="0"/>
                    <a:cs typeface="Arial" panose="020B0604020202020204" pitchFamily="34" charset="0"/>
                  </a:rPr>
                  <a:t>млрд руб.</a:t>
                </a:r>
              </a:p>
            </c:rich>
          </c:tx>
          <c:layout>
            <c:manualLayout>
              <c:xMode val="edge"/>
              <c:yMode val="edge"/>
              <c:x val="0.92708655736126711"/>
              <c:y val="2.266525680378637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976209968"/>
        <c:crosses val="max"/>
        <c:crossBetween val="between"/>
        <c:majorUnit val="500"/>
      </c:valAx>
      <c:catAx>
        <c:axId val="976209968"/>
        <c:scaling>
          <c:orientation val="minMax"/>
        </c:scaling>
        <c:delete val="1"/>
        <c:axPos val="b"/>
        <c:numFmt formatCode="General" sourceLinked="1"/>
        <c:majorTickMark val="none"/>
        <c:minorTickMark val="none"/>
        <c:tickLblPos val="nextTo"/>
        <c:crossAx val="976212320"/>
        <c:crosses val="autoZero"/>
        <c:auto val="1"/>
        <c:lblAlgn val="ctr"/>
        <c:lblOffset val="100"/>
        <c:noMultiLvlLbl val="0"/>
      </c:catAx>
      <c:spPr>
        <a:noFill/>
        <a:ln>
          <a:noFill/>
        </a:ln>
        <a:effectLst/>
      </c:spPr>
    </c:plotArea>
    <c:legend>
      <c:legendPos val="b"/>
      <c:legendEntry>
        <c:idx val="5"/>
        <c:delete val="1"/>
      </c:legendEntry>
      <c:legendEntry>
        <c:idx val="6"/>
        <c:delete val="1"/>
      </c:legendEntry>
      <c:legendEntry>
        <c:idx val="7"/>
        <c:delete val="1"/>
      </c:legendEntry>
      <c:legendEntry>
        <c:idx val="8"/>
        <c:delete val="1"/>
      </c:legendEntry>
      <c:legendEntry>
        <c:idx val="9"/>
        <c:delete val="1"/>
      </c:legendEntry>
      <c:legendEntry>
        <c:idx val="11"/>
        <c:delete val="1"/>
      </c:legendEntry>
      <c:layout>
        <c:manualLayout>
          <c:xMode val="edge"/>
          <c:yMode val="edge"/>
          <c:x val="0.25708081679403622"/>
          <c:y val="0.94817439866952746"/>
          <c:w val="0.64694858731099869"/>
          <c:h val="4.1589380858031599E-2"/>
        </c:manualLayout>
      </c:layout>
      <c:overlay val="0"/>
      <c:spPr>
        <a:noFill/>
        <a:ln>
          <a:solidFill>
            <a:schemeClr val="bg1"/>
          </a:solid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xdr:colOff>
      <xdr:row>3</xdr:row>
      <xdr:rowOff>719</xdr:rowOff>
    </xdr:from>
    <xdr:to>
      <xdr:col>11</xdr:col>
      <xdr:colOff>539750</xdr:colOff>
      <xdr:row>26</xdr:row>
      <xdr:rowOff>133333</xdr:rowOff>
    </xdr:to>
    <xdr:graphicFrame macro="">
      <xdr:nvGraphicFramePr>
        <xdr:cNvPr id="2" name="Диаграмма 1">
          <a:extLst>
            <a:ext uri="{FF2B5EF4-FFF2-40B4-BE49-F238E27FC236}">
              <a16:creationId xmlns:a16="http://schemas.microsoft.com/office/drawing/2014/main" xmlns="" id="{00000000-0008-0000-2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123265</xdr:colOff>
      <xdr:row>20</xdr:row>
      <xdr:rowOff>67235</xdr:rowOff>
    </xdr:from>
    <xdr:to>
      <xdr:col>0</xdr:col>
      <xdr:colOff>773206</xdr:colOff>
      <xdr:row>22</xdr:row>
      <xdr:rowOff>67235</xdr:rowOff>
    </xdr:to>
    <xdr:sp macro="" textlink="">
      <xdr:nvSpPr>
        <xdr:cNvPr id="4" name="Прямоугольник 3">
          <a:extLst>
            <a:ext uri="{FF2B5EF4-FFF2-40B4-BE49-F238E27FC236}">
              <a16:creationId xmlns:a16="http://schemas.microsoft.com/office/drawing/2014/main" xmlns="" id="{00000000-0008-0000-2D00-000004000000}"/>
            </a:ext>
          </a:extLst>
        </xdr:cNvPr>
        <xdr:cNvSpPr/>
      </xdr:nvSpPr>
      <xdr:spPr>
        <a:xfrm>
          <a:off x="123265" y="5076264"/>
          <a:ext cx="649941" cy="3810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0.01969</cdr:x>
      <cdr:y>0.01317</cdr:y>
    </cdr:from>
    <cdr:to>
      <cdr:x>0.06575</cdr:x>
      <cdr:y>0.05278</cdr:y>
    </cdr:to>
    <cdr:sp macro="" textlink="">
      <cdr:nvSpPr>
        <cdr:cNvPr id="2" name="TextBox 1"/>
        <cdr:cNvSpPr txBox="1"/>
      </cdr:nvSpPr>
      <cdr:spPr>
        <a:xfrm xmlns:a="http://schemas.openxmlformats.org/drawingml/2006/main">
          <a:off x="176327" y="104433"/>
          <a:ext cx="412372" cy="3141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50" b="1">
              <a:latin typeface="Arial" panose="020B0604020202020204" pitchFamily="34" charset="0"/>
              <a:cs typeface="Arial" panose="020B0604020202020204" pitchFamily="34" charset="0"/>
            </a:rPr>
            <a:t>%</a:t>
          </a:r>
          <a:endParaRPr lang="ru-RU" sz="1050" b="1">
            <a:latin typeface="Arial" panose="020B0604020202020204" pitchFamily="34" charset="0"/>
            <a:cs typeface="Arial" panose="020B0604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95251</xdr:colOff>
      <xdr:row>2</xdr:row>
      <xdr:rowOff>68036</xdr:rowOff>
    </xdr:from>
    <xdr:to>
      <xdr:col>7</xdr:col>
      <xdr:colOff>546687</xdr:colOff>
      <xdr:row>45</xdr:row>
      <xdr:rowOff>79241</xdr:rowOff>
    </xdr:to>
    <xdr:graphicFrame macro="">
      <xdr:nvGraphicFramePr>
        <xdr:cNvPr id="2" name="Диаграмма 1">
          <a:extLst>
            <a:ext uri="{FF2B5EF4-FFF2-40B4-BE49-F238E27FC236}">
              <a16:creationId xmlns:a16="http://schemas.microsoft.com/office/drawing/2014/main" xmlns="" id="{00000000-0008-0000-3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0.94742</cdr:x>
      <cdr:y>0.09992</cdr:y>
    </cdr:from>
    <cdr:to>
      <cdr:x>0.98686</cdr:x>
      <cdr:y>0.16632</cdr:y>
    </cdr:to>
    <cdr:sp macro="" textlink="">
      <cdr:nvSpPr>
        <cdr:cNvPr id="2" name="TextBox 1"/>
        <cdr:cNvSpPr txBox="1"/>
      </cdr:nvSpPr>
      <cdr:spPr>
        <a:xfrm xmlns:a="http://schemas.openxmlformats.org/drawingml/2006/main">
          <a:off x="8238296" y="516007"/>
          <a:ext cx="342900" cy="342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ru-RU" sz="1100"/>
        </a:p>
      </cdr:txBody>
    </cdr:sp>
  </cdr:relSizeAnchor>
  <cdr:relSizeAnchor xmlns:cdr="http://schemas.openxmlformats.org/drawingml/2006/chartDrawing">
    <cdr:from>
      <cdr:x>0</cdr:x>
      <cdr:y>0.00332</cdr:y>
    </cdr:from>
    <cdr:to>
      <cdr:x>0.13153</cdr:x>
      <cdr:y>0.06065</cdr:y>
    </cdr:to>
    <cdr:sp macro="" textlink="">
      <cdr:nvSpPr>
        <cdr:cNvPr id="3" name="TextBox 2"/>
        <cdr:cNvSpPr txBox="1"/>
      </cdr:nvSpPr>
      <cdr:spPr>
        <a:xfrm xmlns:a="http://schemas.openxmlformats.org/drawingml/2006/main">
          <a:off x="0" y="27215"/>
          <a:ext cx="1344416" cy="4702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ru-RU" sz="1200" b="0">
              <a:latin typeface="Arial" panose="020B0604020202020204" pitchFamily="34" charset="0"/>
              <a:cs typeface="Arial" panose="020B0604020202020204" pitchFamily="34" charset="0"/>
            </a:rPr>
            <a:t>трлн руб.</a:t>
          </a:r>
        </a:p>
      </cdr:txBody>
    </cdr:sp>
  </cdr:relSizeAnchor>
  <cdr:relSizeAnchor xmlns:cdr="http://schemas.openxmlformats.org/drawingml/2006/chartDrawing">
    <cdr:from>
      <cdr:x>0.91528</cdr:x>
      <cdr:y>0</cdr:y>
    </cdr:from>
    <cdr:to>
      <cdr:x>0.96561</cdr:x>
      <cdr:y>0.03822</cdr:y>
    </cdr:to>
    <cdr:sp macro="" textlink="">
      <cdr:nvSpPr>
        <cdr:cNvPr id="4" name="TextBox 3"/>
        <cdr:cNvSpPr txBox="1"/>
      </cdr:nvSpPr>
      <cdr:spPr>
        <a:xfrm xmlns:a="http://schemas.openxmlformats.org/drawingml/2006/main">
          <a:off x="9355437" y="0"/>
          <a:ext cx="514392" cy="31348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0">
              <a:latin typeface="Times New Roman" panose="02020603050405020304" pitchFamily="18" charset="0"/>
              <a:cs typeface="Times New Roman" panose="02020603050405020304" pitchFamily="18" charset="0"/>
            </a:rPr>
            <a:t>%</a:t>
          </a:r>
          <a:endParaRPr lang="ru-RU" sz="1200" b="0">
            <a:latin typeface="Times New Roman" panose="02020603050405020304" pitchFamily="18" charset="0"/>
            <a:cs typeface="Times New Roman" panose="02020603050405020304" pitchFamily="18"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1</xdr:row>
      <xdr:rowOff>107325</xdr:rowOff>
    </xdr:from>
    <xdr:to>
      <xdr:col>8</xdr:col>
      <xdr:colOff>123720</xdr:colOff>
      <xdr:row>25</xdr:row>
      <xdr:rowOff>53120</xdr:rowOff>
    </xdr:to>
    <xdr:graphicFrame macro="">
      <xdr:nvGraphicFramePr>
        <xdr:cNvPr id="2" name="Диаграмма 1">
          <a:extLst>
            <a:ext uri="{FF2B5EF4-FFF2-40B4-BE49-F238E27FC236}">
              <a16:creationId xmlns:a16="http://schemas.microsoft.com/office/drawing/2014/main" xmlns="" id="{00000000-0008-0000-2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0.05064</cdr:x>
      <cdr:y>0.00144</cdr:y>
    </cdr:from>
    <cdr:to>
      <cdr:x>0.18189</cdr:x>
      <cdr:y>0.0635</cdr:y>
    </cdr:to>
    <cdr:sp macro="" textlink="">
      <cdr:nvSpPr>
        <cdr:cNvPr id="2" name="TextBox 1"/>
        <cdr:cNvSpPr txBox="1"/>
      </cdr:nvSpPr>
      <cdr:spPr>
        <a:xfrm xmlns:a="http://schemas.openxmlformats.org/drawingml/2006/main">
          <a:off x="436534" y="8028"/>
          <a:ext cx="1131327" cy="3466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ru-RU" sz="1100" b="0">
              <a:solidFill>
                <a:sysClr val="windowText" lastClr="000000"/>
              </a:solidFill>
              <a:latin typeface="Arial" panose="020B0604020202020204" pitchFamily="34" charset="0"/>
              <a:cs typeface="Arial" panose="020B0604020202020204" pitchFamily="34" charset="0"/>
            </a:rPr>
            <a:t>млрд.</a:t>
          </a:r>
          <a:r>
            <a:rPr lang="ru-RU" sz="1100" b="0" baseline="0">
              <a:solidFill>
                <a:sysClr val="windowText" lastClr="000000"/>
              </a:solidFill>
              <a:latin typeface="Arial" panose="020B0604020202020204" pitchFamily="34" charset="0"/>
              <a:cs typeface="Arial" panose="020B0604020202020204" pitchFamily="34" charset="0"/>
            </a:rPr>
            <a:t> руб.</a:t>
          </a:r>
          <a:endParaRPr lang="ru-RU" sz="1100" b="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0.92042</cdr:x>
      <cdr:y>0.00459</cdr:y>
    </cdr:from>
    <cdr:to>
      <cdr:x>0.97901</cdr:x>
      <cdr:y>0.06363</cdr:y>
    </cdr:to>
    <cdr:sp macro="" textlink="">
      <cdr:nvSpPr>
        <cdr:cNvPr id="3" name="TextBox 2"/>
        <cdr:cNvSpPr txBox="1"/>
      </cdr:nvSpPr>
      <cdr:spPr>
        <a:xfrm xmlns:a="http://schemas.openxmlformats.org/drawingml/2006/main">
          <a:off x="7934031" y="25613"/>
          <a:ext cx="505014" cy="3297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ru-RU" sz="1100" b="0">
              <a:solidFill>
                <a:sysClr val="windowText" lastClr="000000"/>
              </a:solidFill>
              <a:latin typeface="Arial" panose="020B0604020202020204" pitchFamily="34" charset="0"/>
              <a:cs typeface="Arial" panose="020B0604020202020204" pitchFamily="34" charset="0"/>
            </a:rPr>
            <a:t>руб.</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1</xdr:row>
      <xdr:rowOff>103615</xdr:rowOff>
    </xdr:from>
    <xdr:to>
      <xdr:col>7</xdr:col>
      <xdr:colOff>714375</xdr:colOff>
      <xdr:row>48</xdr:row>
      <xdr:rowOff>59766</xdr:rowOff>
    </xdr:to>
    <xdr:graphicFrame macro="">
      <xdr:nvGraphicFramePr>
        <xdr:cNvPr id="2" name="Диаграмма 1">
          <a:extLst>
            <a:ext uri="{FF2B5EF4-FFF2-40B4-BE49-F238E27FC236}">
              <a16:creationId xmlns:a16="http://schemas.microsoft.com/office/drawing/2014/main" xmlns="" id="{00000000-0008-0000-3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cdr:x>
      <cdr:y>0</cdr:y>
    </cdr:from>
    <cdr:to>
      <cdr:x>0.08915</cdr:x>
      <cdr:y>0.04714</cdr:y>
    </cdr:to>
    <cdr:sp macro="" textlink="">
      <cdr:nvSpPr>
        <cdr:cNvPr id="2" name="TextBox 1"/>
        <cdr:cNvSpPr txBox="1"/>
      </cdr:nvSpPr>
      <cdr:spPr>
        <a:xfrm xmlns:a="http://schemas.openxmlformats.org/drawingml/2006/main">
          <a:off x="0" y="0"/>
          <a:ext cx="1203550" cy="36559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ru-RU" sz="1100" b="0" baseline="0">
              <a:solidFill>
                <a:sysClr val="windowText" lastClr="000000"/>
              </a:solidFill>
              <a:latin typeface="Arial" panose="020B0604020202020204" pitchFamily="34" charset="0"/>
              <a:cs typeface="Arial" panose="020B0604020202020204" pitchFamily="34" charset="0"/>
            </a:rPr>
            <a:t>трлн руб.</a:t>
          </a:r>
          <a:endParaRPr lang="ru-RU" sz="1100" b="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0</xdr:colOff>
      <xdr:row>1</xdr:row>
      <xdr:rowOff>147638</xdr:rowOff>
    </xdr:from>
    <xdr:to>
      <xdr:col>6</xdr:col>
      <xdr:colOff>1095374</xdr:colOff>
      <xdr:row>27</xdr:row>
      <xdr:rowOff>149225</xdr:rowOff>
    </xdr:to>
    <xdr:graphicFrame macro="">
      <xdr:nvGraphicFramePr>
        <xdr:cNvPr id="2" name="Диаграмма 1">
          <a:extLst>
            <a:ext uri="{FF2B5EF4-FFF2-40B4-BE49-F238E27FC236}">
              <a16:creationId xmlns:a16="http://schemas.microsoft.com/office/drawing/2014/main" xmlns="" id="{00000000-0008-0000-3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538164</xdr:colOff>
      <xdr:row>25</xdr:row>
      <xdr:rowOff>133353</xdr:rowOff>
    </xdr:from>
    <xdr:to>
      <xdr:col>4</xdr:col>
      <xdr:colOff>954881</xdr:colOff>
      <xdr:row>27</xdr:row>
      <xdr:rowOff>142952</xdr:rowOff>
    </xdr:to>
    <xdr:sp macro="" textlink="">
      <xdr:nvSpPr>
        <xdr:cNvPr id="3" name="TextBox 1">
          <a:extLst>
            <a:ext uri="{FF2B5EF4-FFF2-40B4-BE49-F238E27FC236}">
              <a16:creationId xmlns:a16="http://schemas.microsoft.com/office/drawing/2014/main" xmlns="" id="{00000000-0008-0000-3300-000003000000}"/>
            </a:ext>
          </a:extLst>
        </xdr:cNvPr>
        <xdr:cNvSpPr txBox="1"/>
      </xdr:nvSpPr>
      <xdr:spPr>
        <a:xfrm>
          <a:off x="538164" y="6667503"/>
          <a:ext cx="6112667" cy="31439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lnSpc>
              <a:spcPts val="1100"/>
            </a:lnSpc>
          </a:pPr>
          <a:r>
            <a:rPr lang="ru-RU" sz="1000" baseline="30000">
              <a:solidFill>
                <a:srgbClr val="8A8A8D"/>
              </a:solidFill>
              <a:latin typeface="Arial" pitchFamily="34" charset="0"/>
              <a:cs typeface="Arial" pitchFamily="34" charset="0"/>
            </a:rPr>
            <a:t>1</a:t>
          </a:r>
          <a:r>
            <a:rPr lang="ru-RU" sz="1000">
              <a:solidFill>
                <a:srgbClr val="8A8A8D"/>
              </a:solidFill>
              <a:latin typeface="Arial" pitchFamily="34" charset="0"/>
              <a:cs typeface="Arial" pitchFamily="34" charset="0"/>
            </a:rPr>
            <a:t> По данным Росстата. Расчеты Департамента статистики</a:t>
          </a:r>
          <a:r>
            <a:rPr lang="ru-RU" sz="1000" baseline="0">
              <a:solidFill>
                <a:srgbClr val="8A8A8D"/>
              </a:solidFill>
              <a:latin typeface="Arial" pitchFamily="34" charset="0"/>
              <a:cs typeface="Arial" pitchFamily="34" charset="0"/>
            </a:rPr>
            <a:t> Банка России.</a:t>
          </a:r>
        </a:p>
      </xdr:txBody>
    </xdr:sp>
    <xdr:clientData/>
  </xdr:twoCellAnchor>
</xdr:wsDr>
</file>

<file path=xl/drawings/drawing18.xml><?xml version="1.0" encoding="utf-8"?>
<c:userShapes xmlns:c="http://schemas.openxmlformats.org/drawingml/2006/chart">
  <cdr:relSizeAnchor xmlns:cdr="http://schemas.openxmlformats.org/drawingml/2006/chartDrawing">
    <cdr:from>
      <cdr:x>0.92099</cdr:x>
      <cdr:y>0</cdr:y>
    </cdr:from>
    <cdr:to>
      <cdr:x>0.94275</cdr:x>
      <cdr:y>0.03902</cdr:y>
    </cdr:to>
    <cdr:sp macro="" textlink="">
      <cdr:nvSpPr>
        <cdr:cNvPr id="2" name="TextBox 1"/>
        <cdr:cNvSpPr txBox="1"/>
      </cdr:nvSpPr>
      <cdr:spPr>
        <a:xfrm xmlns:a="http://schemas.openxmlformats.org/drawingml/2006/main">
          <a:off x="8386414" y="0"/>
          <a:ext cx="198144" cy="2435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0">
              <a:latin typeface="Arial" panose="020B0604020202020204" pitchFamily="34" charset="0"/>
              <a:cs typeface="Arial" panose="020B0604020202020204" pitchFamily="34" charset="0"/>
            </a:rPr>
            <a:t>%</a:t>
          </a:r>
          <a:endParaRPr lang="ru-RU" sz="11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0.03946</cdr:x>
      <cdr:y>0.30732</cdr:y>
    </cdr:from>
    <cdr:to>
      <cdr:x>0.07487</cdr:x>
      <cdr:y>0.45923</cdr:y>
    </cdr:to>
    <cdr:sp macro="" textlink="">
      <cdr:nvSpPr>
        <cdr:cNvPr id="3" name="TextBox 2"/>
        <cdr:cNvSpPr txBox="1"/>
      </cdr:nvSpPr>
      <cdr:spPr>
        <a:xfrm xmlns:a="http://schemas.openxmlformats.org/drawingml/2006/main" rot="16200000">
          <a:off x="95250" y="1937385"/>
          <a:ext cx="830580" cy="3162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ru-RU" sz="1100"/>
        </a:p>
      </cdr:txBody>
    </cdr:sp>
  </cdr:relSizeAnchor>
  <cdr:relSizeAnchor xmlns:cdr="http://schemas.openxmlformats.org/drawingml/2006/chartDrawing">
    <cdr:from>
      <cdr:x>0.03661</cdr:x>
      <cdr:y>0</cdr:y>
    </cdr:from>
    <cdr:to>
      <cdr:x>0.15942</cdr:x>
      <cdr:y>0.03984</cdr:y>
    </cdr:to>
    <cdr:sp macro="" textlink="">
      <cdr:nvSpPr>
        <cdr:cNvPr id="4" name="TextBox 3"/>
        <cdr:cNvSpPr txBox="1"/>
      </cdr:nvSpPr>
      <cdr:spPr>
        <a:xfrm xmlns:a="http://schemas.openxmlformats.org/drawingml/2006/main">
          <a:off x="333375" y="0"/>
          <a:ext cx="1118276" cy="2485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ru-RU" sz="1100" b="0">
              <a:latin typeface="Arial" panose="020B0604020202020204" pitchFamily="34" charset="0"/>
              <a:cs typeface="Arial" panose="020B0604020202020204" pitchFamily="34" charset="0"/>
            </a:rPr>
            <a:t>млрд</a:t>
          </a:r>
          <a:r>
            <a:rPr lang="ru-RU" sz="1100" b="0" baseline="0">
              <a:latin typeface="Arial" panose="020B0604020202020204" pitchFamily="34" charset="0"/>
              <a:cs typeface="Arial" panose="020B0604020202020204" pitchFamily="34" charset="0"/>
            </a:rPr>
            <a:t> руб.</a:t>
          </a:r>
          <a:endParaRPr lang="ru-RU" sz="1100" b="0">
            <a:latin typeface="Arial" panose="020B0604020202020204" pitchFamily="34" charset="0"/>
            <a:cs typeface="Arial" panose="020B0604020202020204" pitchFamily="34" charset="0"/>
          </a:endParaRP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0</xdr:colOff>
      <xdr:row>3</xdr:row>
      <xdr:rowOff>40302</xdr:rowOff>
    </xdr:from>
    <xdr:to>
      <xdr:col>18</xdr:col>
      <xdr:colOff>627530</xdr:colOff>
      <xdr:row>29</xdr:row>
      <xdr:rowOff>47399</xdr:rowOff>
    </xdr:to>
    <xdr:graphicFrame macro="">
      <xdr:nvGraphicFramePr>
        <xdr:cNvPr id="2" name="Диаграмма 1">
          <a:extLst>
            <a:ext uri="{FF2B5EF4-FFF2-40B4-BE49-F238E27FC236}">
              <a16:creationId xmlns:a16="http://schemas.microsoft.com/office/drawing/2014/main" xmlns="" id="{00000000-0008-0000-3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0.95579</cdr:x>
      <cdr:y>0.01399</cdr:y>
    </cdr:from>
    <cdr:to>
      <cdr:x>0.99593</cdr:x>
      <cdr:y>0.12537</cdr:y>
    </cdr:to>
    <cdr:sp macro="" textlink="">
      <cdr:nvSpPr>
        <cdr:cNvPr id="2" name="TextBox 1"/>
        <cdr:cNvSpPr txBox="1"/>
      </cdr:nvSpPr>
      <cdr:spPr>
        <a:xfrm xmlns:a="http://schemas.openxmlformats.org/drawingml/2006/main">
          <a:off x="14021832" y="74468"/>
          <a:ext cx="588763" cy="5929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ru-RU" sz="1200" b="1">
              <a:latin typeface="Arial" panose="020B0604020202020204" pitchFamily="34" charset="0"/>
              <a:cs typeface="Arial" panose="020B0604020202020204" pitchFamily="34" charset="0"/>
            </a:rPr>
            <a:t>%</a:t>
          </a:r>
        </a:p>
      </cdr:txBody>
    </cdr:sp>
  </cdr:relSizeAnchor>
</c:userShapes>
</file>

<file path=xl/drawings/drawing20.xml><?xml version="1.0" encoding="utf-8"?>
<xdr:wsDr xmlns:xdr="http://schemas.openxmlformats.org/drawingml/2006/spreadsheetDrawing" xmlns:a="http://schemas.openxmlformats.org/drawingml/2006/main">
  <xdr:twoCellAnchor>
    <xdr:from>
      <xdr:col>0</xdr:col>
      <xdr:colOff>0</xdr:colOff>
      <xdr:row>3</xdr:row>
      <xdr:rowOff>53478</xdr:rowOff>
    </xdr:from>
    <xdr:to>
      <xdr:col>8</xdr:col>
      <xdr:colOff>278279</xdr:colOff>
      <xdr:row>15</xdr:row>
      <xdr:rowOff>503078</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xdr:row>
      <xdr:rowOff>400937</xdr:rowOff>
    </xdr:from>
    <xdr:to>
      <xdr:col>8</xdr:col>
      <xdr:colOff>273744</xdr:colOff>
      <xdr:row>28</xdr:row>
      <xdr:rowOff>287278</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126065</xdr:colOff>
      <xdr:row>3</xdr:row>
      <xdr:rowOff>61632</xdr:rowOff>
    </xdr:from>
    <xdr:to>
      <xdr:col>20</xdr:col>
      <xdr:colOff>119263</xdr:colOff>
      <xdr:row>15</xdr:row>
      <xdr:rowOff>522007</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211043</xdr:colOff>
      <xdr:row>15</xdr:row>
      <xdr:rowOff>517338</xdr:rowOff>
    </xdr:from>
    <xdr:to>
      <xdr:col>20</xdr:col>
      <xdr:colOff>168354</xdr:colOff>
      <xdr:row>28</xdr:row>
      <xdr:rowOff>288899</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161686</xdr:colOff>
      <xdr:row>3</xdr:row>
      <xdr:rowOff>168089</xdr:rowOff>
    </xdr:from>
    <xdr:to>
      <xdr:col>8</xdr:col>
      <xdr:colOff>161686</xdr:colOff>
      <xdr:row>30</xdr:row>
      <xdr:rowOff>276945</xdr:rowOff>
    </xdr:to>
    <xdr:cxnSp macro="">
      <xdr:nvCxnSpPr>
        <xdr:cNvPr id="6" name="Прямая соединительная линия 5"/>
        <xdr:cNvCxnSpPr/>
      </xdr:nvCxnSpPr>
      <xdr:spPr>
        <a:xfrm>
          <a:off x="7154157" y="1131795"/>
          <a:ext cx="0" cy="8714974"/>
        </a:xfrm>
        <a:prstGeom prst="line">
          <a:avLst/>
        </a:prstGeom>
        <a:ln w="2857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15</xdr:row>
      <xdr:rowOff>427424</xdr:rowOff>
    </xdr:from>
    <xdr:to>
      <xdr:col>20</xdr:col>
      <xdr:colOff>352665</xdr:colOff>
      <xdr:row>15</xdr:row>
      <xdr:rowOff>430147</xdr:rowOff>
    </xdr:to>
    <xdr:cxnSp macro="">
      <xdr:nvCxnSpPr>
        <xdr:cNvPr id="7" name="Прямая соединительная линия 6"/>
        <xdr:cNvCxnSpPr/>
      </xdr:nvCxnSpPr>
      <xdr:spPr>
        <a:xfrm flipH="1">
          <a:off x="0" y="5077865"/>
          <a:ext cx="14606547" cy="2723"/>
        </a:xfrm>
        <a:prstGeom prst="line">
          <a:avLst/>
        </a:prstGeom>
        <a:ln w="2857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1</xdr:row>
      <xdr:rowOff>97701</xdr:rowOff>
    </xdr:from>
    <xdr:to>
      <xdr:col>8</xdr:col>
      <xdr:colOff>261181</xdr:colOff>
      <xdr:row>37</xdr:row>
      <xdr:rowOff>121009</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507869</xdr:colOff>
      <xdr:row>1</xdr:row>
      <xdr:rowOff>235589</xdr:rowOff>
    </xdr:from>
    <xdr:to>
      <xdr:col>23</xdr:col>
      <xdr:colOff>472684</xdr:colOff>
      <xdr:row>37</xdr:row>
      <xdr:rowOff>121317</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xdr:row>
      <xdr:rowOff>15377</xdr:rowOff>
    </xdr:from>
    <xdr:to>
      <xdr:col>7</xdr:col>
      <xdr:colOff>552450</xdr:colOff>
      <xdr:row>21</xdr:row>
      <xdr:rowOff>146539</xdr:rowOff>
    </xdr:to>
    <xdr:graphicFrame macro="">
      <xdr:nvGraphicFramePr>
        <xdr:cNvPr id="2" name="Диаграмма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0.90641</cdr:x>
      <cdr:y>0.86201</cdr:y>
    </cdr:from>
    <cdr:to>
      <cdr:x>0.97074</cdr:x>
      <cdr:y>0.92378</cdr:y>
    </cdr:to>
    <cdr:sp macro="" textlink="">
      <cdr:nvSpPr>
        <cdr:cNvPr id="2" name="TextBox 1"/>
        <cdr:cNvSpPr txBox="1"/>
      </cdr:nvSpPr>
      <cdr:spPr>
        <a:xfrm xmlns:a="http://schemas.openxmlformats.org/drawingml/2006/main">
          <a:off x="6165676" y="3182448"/>
          <a:ext cx="437593" cy="2280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ru-RU" sz="900">
              <a:latin typeface="Arial" panose="020B0604020202020204" pitchFamily="34" charset="0"/>
              <a:cs typeface="Arial" panose="020B0604020202020204" pitchFamily="34" charset="0"/>
            </a:rPr>
            <a:t>2024</a:t>
          </a:r>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0</xdr:colOff>
      <xdr:row>1</xdr:row>
      <xdr:rowOff>81373</xdr:rowOff>
    </xdr:from>
    <xdr:to>
      <xdr:col>5</xdr:col>
      <xdr:colOff>1267238</xdr:colOff>
      <xdr:row>16</xdr:row>
      <xdr:rowOff>74544</xdr:rowOff>
    </xdr:to>
    <xdr:graphicFrame macro="">
      <xdr:nvGraphicFramePr>
        <xdr:cNvPr id="5" name="Диаграмма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0.00309</cdr:x>
      <cdr:y>0.9412</cdr:y>
    </cdr:from>
    <cdr:to>
      <cdr:x>0.73163</cdr:x>
      <cdr:y>0.99782</cdr:y>
    </cdr:to>
    <cdr:sp macro="" textlink="">
      <cdr:nvSpPr>
        <cdr:cNvPr id="2" name="TextBox 1">
          <a:extLst xmlns:a="http://schemas.openxmlformats.org/drawingml/2006/main">
            <a:ext uri="{FF2B5EF4-FFF2-40B4-BE49-F238E27FC236}">
              <a16:creationId xmlns:xdr="http://schemas.openxmlformats.org/drawingml/2006/spreadsheetDrawing" xmlns="" xmlns:a16="http://schemas.microsoft.com/office/drawing/2014/main" xmlns:lc="http://schemas.openxmlformats.org/drawingml/2006/lockedCanvas" id="{00000000-0008-0000-3300-000003000000}"/>
            </a:ext>
          </a:extLst>
        </cdr:cNvPr>
        <cdr:cNvSpPr txBox="1"/>
      </cdr:nvSpPr>
      <cdr:spPr>
        <a:xfrm xmlns:a="http://schemas.openxmlformats.org/drawingml/2006/main">
          <a:off x="25953" y="3579538"/>
          <a:ext cx="6112667" cy="2153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1100"/>
            </a:lnSpc>
          </a:pPr>
          <a:r>
            <a:rPr lang="ru-RU" sz="1000" baseline="30000">
              <a:solidFill>
                <a:srgbClr val="8A8A8D"/>
              </a:solidFill>
              <a:latin typeface="Arial" panose="020B0604020202020204" pitchFamily="34" charset="0"/>
              <a:cs typeface="Arial" panose="020B0604020202020204" pitchFamily="34" charset="0"/>
            </a:rPr>
            <a:t>1</a:t>
          </a:r>
          <a:r>
            <a:rPr lang="ru-RU" sz="1000">
              <a:solidFill>
                <a:srgbClr val="8A8A8D"/>
              </a:solidFill>
              <a:latin typeface="Arial" panose="020B0604020202020204" pitchFamily="34" charset="0"/>
              <a:cs typeface="Arial" panose="020B0604020202020204" pitchFamily="34" charset="0"/>
            </a:rPr>
            <a:t> По данным</a:t>
          </a:r>
          <a:r>
            <a:rPr lang="en-US" sz="1000" baseline="0">
              <a:solidFill>
                <a:srgbClr val="8A8A8D"/>
              </a:solidFill>
              <a:latin typeface="Arial" panose="020B0604020202020204" pitchFamily="34" charset="0"/>
              <a:cs typeface="Arial" panose="020B0604020202020204" pitchFamily="34" charset="0"/>
            </a:rPr>
            <a:t> </a:t>
          </a:r>
          <a:r>
            <a:rPr lang="ru-RU" sz="1000" baseline="0">
              <a:solidFill>
                <a:srgbClr val="8A8A8D"/>
              </a:solidFill>
              <a:latin typeface="Arial" panose="020B0604020202020204" pitchFamily="34" charset="0"/>
              <a:cs typeface="Arial" panose="020B0604020202020204" pitchFamily="34" charset="0"/>
            </a:rPr>
            <a:t>Банка России</a:t>
          </a:r>
          <a:r>
            <a:rPr lang="ru-RU" sz="1000">
              <a:solidFill>
                <a:srgbClr val="8A8A8D"/>
              </a:solidFill>
              <a:latin typeface="Arial" panose="020B0604020202020204" pitchFamily="34" charset="0"/>
              <a:cs typeface="Arial" panose="020B0604020202020204" pitchFamily="34" charset="0"/>
            </a:rPr>
            <a:t>. Расчеты Департамента статистики</a:t>
          </a:r>
          <a:r>
            <a:rPr lang="ru-RU" sz="1000" baseline="0">
              <a:solidFill>
                <a:srgbClr val="8A8A8D"/>
              </a:solidFill>
              <a:latin typeface="Arial" panose="020B0604020202020204" pitchFamily="34" charset="0"/>
              <a:cs typeface="Arial" panose="020B0604020202020204" pitchFamily="34" charset="0"/>
            </a:rPr>
            <a:t> Банка России.</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xdr:colOff>
      <xdr:row>0</xdr:row>
      <xdr:rowOff>634999</xdr:rowOff>
    </xdr:from>
    <xdr:to>
      <xdr:col>9</xdr:col>
      <xdr:colOff>428626</xdr:colOff>
      <xdr:row>30</xdr:row>
      <xdr:rowOff>41273</xdr:rowOff>
    </xdr:to>
    <xdr:graphicFrame macro="">
      <xdr:nvGraphicFramePr>
        <xdr:cNvPr id="3" name="Диаграмма 2">
          <a:extLst>
            <a:ext uri="{FF2B5EF4-FFF2-40B4-BE49-F238E27FC236}">
              <a16:creationId xmlns:a16="http://schemas.microsoft.com/office/drawing/2014/main" xmlns="" id="{00000000-0008-0000-2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0.05823</cdr:x>
      <cdr:y>0.00333</cdr:y>
    </cdr:from>
    <cdr:to>
      <cdr:x>0.1528</cdr:x>
      <cdr:y>0.08237</cdr:y>
    </cdr:to>
    <cdr:sp macro="" textlink="">
      <cdr:nvSpPr>
        <cdr:cNvPr id="2" name="TextBox 1"/>
        <cdr:cNvSpPr txBox="1"/>
      </cdr:nvSpPr>
      <cdr:spPr>
        <a:xfrm xmlns:a="http://schemas.openxmlformats.org/drawingml/2006/main">
          <a:off x="609600" y="16324"/>
          <a:ext cx="989919" cy="3877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ru-RU" sz="1200" b="0">
              <a:latin typeface="Arial" panose="020B0604020202020204" pitchFamily="34" charset="0"/>
              <a:cs typeface="Arial" panose="020B0604020202020204" pitchFamily="34" charset="0"/>
            </a:rPr>
            <a:t>трлн </a:t>
          </a:r>
          <a:r>
            <a:rPr lang="ru-RU" sz="1200" b="0" baseline="0">
              <a:latin typeface="Arial" panose="020B0604020202020204" pitchFamily="34" charset="0"/>
              <a:cs typeface="Arial" panose="020B0604020202020204" pitchFamily="34" charset="0"/>
            </a:rPr>
            <a:t>руб.</a:t>
          </a:r>
          <a:endParaRPr lang="ru-RU" sz="1200" b="0">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130837</xdr:colOff>
      <xdr:row>13</xdr:row>
      <xdr:rowOff>135588</xdr:rowOff>
    </xdr:to>
    <xdr:pic>
      <xdr:nvPicPr>
        <xdr:cNvPr id="4" name="Рисунок 3"/>
        <xdr:cNvPicPr>
          <a:picLocks noChangeAspect="1"/>
        </xdr:cNvPicPr>
      </xdr:nvPicPr>
      <xdr:blipFill>
        <a:blip xmlns:r="http://schemas.openxmlformats.org/officeDocument/2006/relationships" r:embed="rId1"/>
        <a:stretch>
          <a:fillRect/>
        </a:stretch>
      </xdr:blipFill>
      <xdr:spPr>
        <a:xfrm>
          <a:off x="0" y="800100"/>
          <a:ext cx="6169687" cy="38408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505239</xdr:rowOff>
    </xdr:from>
    <xdr:to>
      <xdr:col>5</xdr:col>
      <xdr:colOff>80707</xdr:colOff>
      <xdr:row>14</xdr:row>
      <xdr:rowOff>19421</xdr:rowOff>
    </xdr:to>
    <xdr:pic>
      <xdr:nvPicPr>
        <xdr:cNvPr id="4" name="Рисунок 3"/>
        <xdr:cNvPicPr>
          <a:picLocks noChangeAspect="1"/>
        </xdr:cNvPicPr>
      </xdr:nvPicPr>
      <xdr:blipFill>
        <a:blip xmlns:r="http://schemas.openxmlformats.org/officeDocument/2006/relationships" r:embed="rId1"/>
        <a:stretch>
          <a:fillRect/>
        </a:stretch>
      </xdr:blipFill>
      <xdr:spPr>
        <a:xfrm>
          <a:off x="0" y="745435"/>
          <a:ext cx="6127011" cy="389568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179294</xdr:rowOff>
    </xdr:from>
    <xdr:to>
      <xdr:col>5</xdr:col>
      <xdr:colOff>1255058</xdr:colOff>
      <xdr:row>36</xdr:row>
      <xdr:rowOff>33617</xdr:rowOff>
    </xdr:to>
    <xdr:graphicFrame macro="">
      <xdr:nvGraphicFramePr>
        <xdr:cNvPr id="2" name="Диаграмма 1">
          <a:extLst>
            <a:ext uri="{FF2B5EF4-FFF2-40B4-BE49-F238E27FC236}">
              <a16:creationId xmlns:a16="http://schemas.microsoft.com/office/drawing/2014/main" xmlns=""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0.00931</cdr:x>
      <cdr:y>0.01092</cdr:y>
    </cdr:from>
    <cdr:to>
      <cdr:x>0.05662</cdr:x>
      <cdr:y>0.04949</cdr:y>
    </cdr:to>
    <cdr:sp macro="" textlink="">
      <cdr:nvSpPr>
        <cdr:cNvPr id="2" name="TextBox 1"/>
        <cdr:cNvSpPr txBox="1"/>
      </cdr:nvSpPr>
      <cdr:spPr>
        <a:xfrm xmlns:a="http://schemas.openxmlformats.org/drawingml/2006/main">
          <a:off x="85241" y="85780"/>
          <a:ext cx="432985" cy="3029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50" b="1">
              <a:latin typeface="Times New Roman" panose="02020603050405020304" pitchFamily="18" charset="0"/>
              <a:cs typeface="Times New Roman" panose="02020603050405020304" pitchFamily="18" charset="0"/>
            </a:rPr>
            <a:t>%</a:t>
          </a:r>
          <a:endParaRPr lang="ru-RU" sz="1050" b="1">
            <a:latin typeface="Times New Roman" panose="02020603050405020304" pitchFamily="18" charset="0"/>
            <a:cs typeface="Times New Roman" panose="02020603050405020304" pitchFamily="18"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1</xdr:row>
      <xdr:rowOff>13607</xdr:rowOff>
    </xdr:from>
    <xdr:to>
      <xdr:col>12</xdr:col>
      <xdr:colOff>571500</xdr:colOff>
      <xdr:row>49</xdr:row>
      <xdr:rowOff>168029</xdr:rowOff>
    </xdr:to>
    <xdr:graphicFrame macro="">
      <xdr:nvGraphicFramePr>
        <xdr:cNvPr id="2" name="Диаграмма 1">
          <a:extLst>
            <a:ext uri="{FF2B5EF4-FFF2-40B4-BE49-F238E27FC236}">
              <a16:creationId xmlns:a16="http://schemas.microsoft.com/office/drawing/2014/main" xmlns=""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53686</xdr:colOff>
      <xdr:row>46</xdr:row>
      <xdr:rowOff>167986</xdr:rowOff>
    </xdr:from>
    <xdr:to>
      <xdr:col>10</xdr:col>
      <xdr:colOff>139411</xdr:colOff>
      <xdr:row>49</xdr:row>
      <xdr:rowOff>40277</xdr:rowOff>
    </xdr:to>
    <xdr:sp macro="" textlink="">
      <xdr:nvSpPr>
        <xdr:cNvPr id="3" name="TextBox 1"/>
        <xdr:cNvSpPr txBox="1"/>
      </xdr:nvSpPr>
      <xdr:spPr>
        <a:xfrm>
          <a:off x="53686" y="9623713"/>
          <a:ext cx="7896225" cy="443791"/>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lnSpc>
              <a:spcPts val="1100"/>
            </a:lnSpc>
          </a:pPr>
          <a:r>
            <a:rPr lang="ru-RU" sz="1000" baseline="30000">
              <a:solidFill>
                <a:srgbClr val="8A8A8D"/>
              </a:solidFill>
              <a:latin typeface="Arial" pitchFamily="34" charset="0"/>
              <a:cs typeface="Arial" pitchFamily="34" charset="0"/>
            </a:rPr>
            <a:t>1</a:t>
          </a:r>
          <a:r>
            <a:rPr lang="ru-RU" sz="1000">
              <a:solidFill>
                <a:srgbClr val="8A8A8D"/>
              </a:solidFill>
              <a:latin typeface="Arial" pitchFamily="34" charset="0"/>
              <a:cs typeface="Arial" pitchFamily="34" charset="0"/>
            </a:rPr>
            <a:t> По данным ДОМ.РФ, Банка России. </a:t>
          </a:r>
        </a:p>
        <a:p>
          <a:pPr algn="l">
            <a:lnSpc>
              <a:spcPts val="1100"/>
            </a:lnSpc>
          </a:pPr>
          <a:r>
            <a:rPr lang="ru-RU" sz="1000">
              <a:solidFill>
                <a:srgbClr val="8A8A8D"/>
              </a:solidFill>
              <a:latin typeface="Arial" pitchFamily="34" charset="0"/>
              <a:cs typeface="Arial" pitchFamily="34" charset="0"/>
            </a:rPr>
            <a:t>* </a:t>
          </a:r>
          <a:r>
            <a:rPr lang="ru-RU" sz="1000" baseline="0">
              <a:solidFill>
                <a:srgbClr val="8A8A8D"/>
              </a:solidFill>
              <a:latin typeface="Arial" pitchFamily="34" charset="0"/>
              <a:cs typeface="Arial" pitchFamily="34" charset="0"/>
            </a:rPr>
            <a:t>Расчеты Департамента статистики Банка России. Расчеты не учитывают срочность кредитования</a:t>
          </a:r>
        </a:p>
        <a:p>
          <a:pPr algn="l">
            <a:lnSpc>
              <a:spcPts val="1100"/>
            </a:lnSpc>
          </a:pPr>
          <a:endParaRPr lang="ru-RU" sz="1000" baseline="0">
            <a:solidFill>
              <a:srgbClr val="8A8A8D"/>
            </a:solidFill>
            <a:latin typeface="Arial" pitchFamily="34" charset="0"/>
            <a:cs typeface="Arial"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FFA6CA1/SR-03-03-tables(1-1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psfwn03p/ins/WINDOWS/TEMP/GeoBop0900_BseLin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PSGWN03P/WHD/Documents%20and%20Settings/seble/Local%20Settings/Temporary%20Internet%20Files/OLK8/2001%20Art%20IV/September%2011/Brb_BOP_2001_September50percenttoursimshortfal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ata1/mcd/DATA/O1/BGR/REAL/DATA/O1/BGR/MON/PROJ/MONwork.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WIN\Temporary%20Internet%20Files\OLK7022\bfamo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ATA2/TGSI/DATA/EGY/EGY-Inflatio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ATA1/MCD/DATA/UT/UZB/BOP/Uzex6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pt5s/tre1/LIQUID/1998/Review/SCEN-97B.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ata1/fad/DATA/PA/CHL/SECTORS/BOP/Bop020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afr\WIN\Temporary%20Internet%20Files\OLKD2B0\Civfis_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PSGWN03P/AFR/DATA/AFR/CFA/WAEMU/WAEMU_2002/WAEMU_Questionnaire_OCT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4/TEMP/prod%20levels%20manufacturin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DATA\DZA\Article%20IV%202004\StaffReport\Statistical%20appendix\Tab%201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DOC\UB\EST\98VISIT.MAY\SR\BOPMI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ww-intranet.imf.org/TEMP/prod%20levels%20manufacturing.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tivogerencial\PASNOV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PSGWN03P/AFR/NGA%20local/scenario%20III/STA-ins/NGCP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Startup" Target="Bgr/GEN/BG%20SINAWA.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DATA1/MCD/WINDOWS/TEMP/GeoBop0900_BseLin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Scaiodfsds/DATA/LCA/REAL/CONTEN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caiodfsds/DATA/CA/GTM/Sectors/MONEY/GTM%20Monetary%20program.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Server_cuentas/ipc/indicado/varias/ITCER200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DATA\CIV\RED\2000\RED-table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Scaiodfsds/DATA/C2/BRB/Sector%20Data/Real/current%20data%20files/DATA/US/ARM/REP/97ARMRED/TABLES/EDSSARMRED9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DATA\LCA\REAL\CONTENT.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Scaiodfsds/DATA/DD/GEO/BOP/GeoBop.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data2/eur/DATA/US/ARM/REP/97ARMRED/TABLES/EDSSARMRED9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psfwn03p/ins/DATA/Rwanda/Bref1098/RWBOP99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Data1/fad/My%20Documents/Mission%20to%20Burkina/bfabop_bakup%20to%20redesign.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1/mcd/MSOFFICE/EXCEL/ARM/MONREV9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DATA1/FAD/TEMP/BOP9703_stres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PSGWN03P/WHD/DNCFP/Recursos/Proyrena/Anual/2002/Alt4_Proy200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afr\Documents%20and%20Settings\MCUC\My%20Local%20Documents\COG\2002\frame\SR_01\cghub.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Data1/pdr/DRAFTS/ST/RK/Requests/Christoph/debt%20restructuring%20comparison%20countries%201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Data2/apd/Data/Regional/K%20flows/capflowdataJan0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psgwn03p/afr/IMF/Nigeria/Statistics/Bloomberg_Nigeria_Db.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DATA1/MCD/DRAFTS/MT/COMM/OIL/OIL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Data2/apd/Bloomberg/Regional/WORK/InterestRate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PSGWN03P/WHD/DRAFTS/ST/RK/Requests/Christoph/debt%20restructuring%20comparison%20countries%201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PSGWN03P/AFR/Documents%20and%20Settings/myulek/Local%20Settings/Temporary%20Internet%20Files/OLK11C/SR-03-03-tables(1-14).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DATA2/TGSI/DATA/EGY/MON.%20&amp;%20FIN.%20SECTOR/Interest%20rates/Eurobond-spreads.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DATA1/PDR/pre-mission/Real/ZMBREAL%20inactive%20sheets%20removed%20Jul%202003.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data1/mcd/afr/WIN/TEMP/BOP9703_stress.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data1/mcd/afr/NGA%20local/scenario%20III/STA-ins/NGCPI.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PSGWN03P/EUR/WIN/Temporary%20Internet%20Files/OLK92A2/REAL/REER/KgReer_new.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psgwn03p/afr/DATA/SYC/Current/Scmony.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PSGWN03P/WHD/My%20Documents/LatinAmerica/Colombia/Reports%20Mission%20April%202000/Fiscal%20Tables/Fiscal%20Tables.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R:\DATA\MLI\Current\MLIBOP.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PSGWN03P/AFR/DATA/COD/Main/CDCAD.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PSFWN03P/MCD/DATA/QAT/Qafisc.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Data1/fad/WINDOWS/TEMP/CRI-BOP-01.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PSGWN03P/AFR/DATA/NAM/Work-in-progress%20Art.%20IV%202003-04/old/WIN/Temporary%20Internet%20Files/OLK4395/NAFISC.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Data1/fad/DATA/CA/CRI/EXTERNAL/Output/CRI-BOP-0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Data1/fad/DATA/CA/CRI/Dbase/Dinput/CRI-INPUT-ABOP.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Data1/fad/DATA/CA/CRI/EXTERNAL/Output/Other-2002/CRI-INPUT-ABOP-4.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Scaiodfsds/DATA/CA/CRI/EXTERNAL/Output/CRI-BOP-0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Scaiodfsds/DATA/CA/CRI/Dbase/Dinput/CRI-INPUT-ABOP.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Scaiodfsds/DOCUME~1/wb18479/LOCALS~1/Temp/DOCUME~1/wb231996/LOCALS~1/Temp/TEMP/My%20Documents/Moz/E-Final/BOP9703.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PSGWN03P/AFR/Users/AManoel/My%20Documents/Mozambique%20AFR/Missions/2004%20Feb%20mission%20New%20Prog/Brief/moz%20macroframework%20Brief%20Feb2004.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kfile"/>
      <sheetName val="Reserve-Tour"/>
      <sheetName val="Raw BOP Data (2)"/>
      <sheetName val="Contents"/>
      <sheetName val="Growth Data"/>
      <sheetName val="Tour input"/>
      <sheetName val="CA input"/>
      <sheetName val="CapA input"/>
      <sheetName val="CBB's BOP"/>
      <sheetName val="Ass for Proj"/>
      <sheetName val="Projections"/>
      <sheetName val="Exogen Assumptions - Baseline"/>
      <sheetName val="Old BOP backup"/>
      <sheetName val="Sheet1"/>
      <sheetName val="BOP-Baseline"/>
      <sheetName val="Raw BOP Data"/>
      <sheetName val="Raw Debt Data"/>
      <sheetName val="Exog Assumption-Originaol"/>
      <sheetName val="BOP-Adjustment"/>
      <sheetName val="ControlSheet"/>
      <sheetName val="GDP Nom - Demand side input"/>
      <sheetName val="GDP Nom - Supply side input"/>
      <sheetName val="GDP Real - Supply side input"/>
      <sheetName val="Pubsec(cy) input"/>
      <sheetName val="pubsec(fy) input"/>
      <sheetName val="Monetary input"/>
      <sheetName val="SR Debt"/>
      <sheetName val="SR Ext Vuln"/>
      <sheetName val="SR 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Consistency"/>
      <sheetName val="Data issues"/>
      <sheetName val="Links-In"/>
      <sheetName val="Links-out"/>
      <sheetName val="SR table"/>
      <sheetName val="MonSurv-IMF"/>
      <sheetName val="MonS_M"/>
      <sheetName val="Mon_Sur"/>
      <sheetName val="MonSurv-BC"/>
      <sheetName val="MonSurvRED"/>
      <sheetName val="CenBank"/>
      <sheetName val="CenBankRED"/>
      <sheetName val="Combanks"/>
      <sheetName val="ComBanksRED"/>
      <sheetName val="PNT-PNG new"/>
      <sheetName val="CredGov"/>
      <sheetName val="CCP"/>
      <sheetName val="Reimb banks"/>
      <sheetName val="CGP etc."/>
      <sheetName val="Government securities"/>
      <sheetName val="Interest rates"/>
      <sheetName val="Money market RED"/>
      <sheetName val="Lending int"/>
      <sheetName val="Deposit int"/>
      <sheetName val="Amortization Creances Consolid."/>
      <sheetName val="Amortization Bank restructuring"/>
      <sheetName val="Macros"/>
      <sheetName val="Last Sheet"/>
      <sheetName val="Module2"/>
      <sheetName val="MonSurv_BC"/>
      <sheetName val="Bfam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
      <sheetName val="Out"/>
      <sheetName val="CPI"/>
      <sheetName val="WPI"/>
      <sheetName val="Ann."/>
      <sheetName val="Wts"/>
      <sheetName val="forecast"/>
      <sheetName val="CPI-Old"/>
    </sheetNames>
    <sheetDataSet>
      <sheetData sheetId="0"/>
      <sheetData sheetId="1"/>
      <sheetData sheetId="2"/>
      <sheetData sheetId="3"/>
      <sheetData sheetId="4"/>
      <sheetData sheetId="5"/>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2">
          <cell r="A2" t="str">
            <v>Table 4. Outstanding Fund Credit by Region 1/</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 table 15"/>
      <sheetName val="Contents"/>
      <sheetName val="Links - In"/>
      <sheetName val="Data Quarter"/>
      <sheetName val="Data"/>
      <sheetName val="Table SR"/>
      <sheetName val="BugFin"/>
      <sheetName val="GovDomDebt"/>
      <sheetName val="Exp. Func. class."/>
      <sheetName val="budfin"/>
      <sheetName val="RED TABLE 21"/>
      <sheetName val="RED TABLE 22"/>
      <sheetName val="RED TABLE 23"/>
      <sheetName val="RED TABLE 24"/>
      <sheetName val="rev-%nonoil GDP"/>
      <sheetName val="EXP-% nonoil GDP"/>
      <sheetName val="data for chart red 2000"/>
      <sheetName val="Table 3"/>
      <sheetName val="Table1"/>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OP"/>
      <sheetName val="RoadMap"/>
      <sheetName val="BOE Data"/>
      <sheetName val="BOEDOL"/>
      <sheetName val="Sheet4"/>
      <sheetName val="WEO"/>
      <sheetName val="TRE"/>
      <sheetName val="DESK"/>
      <sheetName val="STAT"/>
      <sheetName val="Assumptions"/>
      <sheetName val="CAP-REPAY"/>
      <sheetName val="Trade"/>
      <sheetName val="Services"/>
      <sheetName val="Capital Act."/>
      <sheetName val="TRY-BOP"/>
      <sheetName val="NIR"/>
      <sheetName val="Sheet3"/>
      <sheetName val="Sheet1"/>
      <sheetName val="DEBT-NON-D-FL"/>
      <sheetName val="DEBT-RAWDT"/>
      <sheetName val="Debt"/>
      <sheetName val="debt-nt"/>
      <sheetName val="Print Table"/>
      <sheetName val="FDI"/>
      <sheetName val="CompDebt"/>
      <sheetName val="Sheet2"/>
      <sheetName val="Graphs"/>
      <sheetName val="Module1"/>
      <sheetName val="Module2"/>
      <sheetName val="Module3"/>
      <sheetName val="Module4"/>
      <sheetName val="Module5"/>
      <sheetName val="Module6"/>
      <sheetName val="Module7"/>
      <sheetName val="Module8"/>
      <sheetName val="Module9"/>
      <sheetName val="Module10"/>
      <sheetName val="Module11"/>
      <sheetName val="Module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BEAL"/>
      <sheetName val="CROSS-CORRESP"/>
      <sheetName val="CDS"/>
      <sheetName val="MTNS"/>
      <sheetName val="NON-CROSS"/>
      <sheetName val="RESUMO"/>
      <sheetName val="PROEX"/>
    </sheetNames>
    <sheetDataSet>
      <sheetData sheetId="0"/>
      <sheetData sheetId="1"/>
      <sheetData sheetId="2"/>
      <sheetData sheetId="3"/>
      <sheetData sheetId="4"/>
      <sheetData sheetId="5"/>
      <sheetData sheetId="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amp; Notes"/>
      <sheetName val="Q_seasonality"/>
      <sheetName val="OUT"/>
      <sheetName val="IN"/>
      <sheetName val="CB-Input"/>
      <sheetName val="Ajuste RIN"/>
      <sheetName val="CmB-Input"/>
      <sheetName val="Assumptions"/>
      <sheetName val="to DMX"/>
      <sheetName val="BOG"/>
      <sheetName val="CmB"/>
      <sheetName val="Msu"/>
      <sheetName val="Main Table"/>
      <sheetName val="CmB-Input (new)"/>
      <sheetName val="Central Bank"/>
      <sheetName val="Com. Bank"/>
      <sheetName val="Sheet1"/>
      <sheetName val="Output To Fiscal"/>
      <sheetName val="In-Out-SharedData"/>
      <sheetName val="Main Table (1st review)"/>
      <sheetName val="Main Table_Q"/>
      <sheetName val="REO data report"/>
      <sheetName val="Currency Evolution"/>
      <sheetName val="real money balances"/>
      <sheetName val="Mon. Agg."/>
      <sheetName val="Foreign Exp"/>
      <sheetName val="liquidity"/>
      <sheetName val="Nom credit Growth"/>
      <sheetName val="Nom Loan Growth"/>
      <sheetName val="CB-Archive"/>
      <sheetName val="Table 2 "/>
      <sheetName val="Table 3"/>
      <sheetName val="Table 4"/>
      <sheetName val="Q seasonality Mon Agg"/>
      <sheetName val="graphs--&gt;"/>
      <sheetName val="NIR NET"/>
      <sheetName val="MB Evolution"/>
      <sheetName val="NDA MB Evolution"/>
      <sheetName val="Money to GDP"/>
      <sheetName val="BOG NDA"/>
      <sheetName val="M2 components"/>
      <sheetName val="NIR"/>
      <sheetName val="Multiplier"/>
      <sheetName val="funding"/>
      <sheetName val="Real credit growth"/>
      <sheetName val="daily ER"/>
      <sheetName val="delete"/>
      <sheetName val="CBG Q"/>
      <sheetName val="Comm Bank Q"/>
      <sheetName val="CmB Q"/>
      <sheetName val="BOG Q"/>
      <sheetName val="Msu Q"/>
      <sheetName val="credit graph"/>
      <sheetName val="Ex risk"/>
      <sheetName val="liabilities"/>
      <sheetName val="changes in omas plus base"/>
      <sheetName val="growth omas money base"/>
      <sheetName val="Chart2"/>
      <sheetName val="Output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A"/>
      <sheetName val="Basicdat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amp; 38"/>
      <sheetName val="39"/>
      <sheetName val="40"/>
      <sheetName val="41"/>
      <sheetName val="42"/>
      <sheetName val="43"/>
      <sheetName val="44"/>
      <sheetName val="45"/>
      <sheetName val="46"/>
      <sheetName val="47"/>
      <sheetName val="48"/>
      <sheetName val="49"/>
      <sheetName val="50"/>
      <sheetName val="51"/>
      <sheetName val="52"/>
      <sheetName val="5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 val="IPC198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 val="ĨĨ_x0018__x0018_COM"/>
      <sheetName val="ANT_BS1"/>
      <sheetName val="EDSSARMRED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ssum"/>
      <sheetName val="Links-In"/>
      <sheetName val="Links-Out"/>
      <sheetName val="Debtend2000"/>
      <sheetName val="BoP"/>
      <sheetName val="BOPRED"/>
      <sheetName val="BOPUS$"/>
      <sheetName val="BOPRED_SDR"/>
      <sheetName val="weta"/>
      <sheetName val="bopalt"/>
      <sheetName val="alternat."/>
      <sheetName val="Exports"/>
      <sheetName val="RED31"/>
      <sheetName val="RED32"/>
      <sheetName val="Imports"/>
      <sheetName val="ToT"/>
      <sheetName val="S&amp;TRED"/>
      <sheetName val="S&amp;T"/>
      <sheetName val="CA"/>
      <sheetName val="IMF_CD_Servicing"/>
      <sheetName val="SPA2"/>
      <sheetName val="SPA"/>
      <sheetName val="DEBTPRO"/>
      <sheetName val="Multisurv-debt"/>
      <sheetName val="Ext_fin_CFAF"/>
      <sheetName val="External_financing_SDR"/>
      <sheetName val="WB Financing"/>
      <sheetName val="Ex_Pub_Fin"/>
      <sheetName val="Fund_Credit"/>
      <sheetName val="Import origin"/>
      <sheetName val="Export destination"/>
      <sheetName val="WEO"/>
      <sheetName val="Debt Service"/>
      <sheetName val="PDRel"/>
      <sheetName val="SDS"/>
      <sheetName val="Service Due (CFAF)"/>
      <sheetName val="Service Due (Devises)"/>
      <sheetName val="XR"/>
      <sheetName val="DSP"/>
      <sheetName val="DSA-In"/>
      <sheetName val="DSA-Out"/>
      <sheetName val="DSA_Summary"/>
      <sheetName val="Macros"/>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NPV Reduction"/>
      <sheetName val="Noyau"/>
      <sheetName val="TOC"/>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MAIN"/>
      <sheetName val="Asm"/>
      <sheetName val="Gin"/>
      <sheetName val="Con"/>
      <sheetName val="WETA"/>
      <sheetName val="DSA"/>
      <sheetName val="SPA"/>
      <sheetName val="Ann"/>
      <sheetName val="Gout"/>
      <sheetName val="Fout"/>
      <sheetName val="Mout"/>
      <sheetName val="Bout"/>
      <sheetName val="Oout"/>
      <sheetName val="Dout"/>
      <sheetName val="Fin"/>
      <sheetName val="Min"/>
      <sheetName val="Bin"/>
      <sheetName val="Din"/>
      <sheetName val="Oin"/>
      <sheetName val="Med"/>
      <sheetName val="Old"/>
      <sheetName val="Chg"/>
      <sheetName val="Chart1"/>
      <sheetName val="Macros"/>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geria_Val"/>
      <sheetName val="Raw_1"/>
      <sheetName val="Raw_2"/>
      <sheetName val="SpotExchangeRates"/>
      <sheetName val="StockMarketIndices"/>
      <sheetName val="raw"/>
      <sheetName val="Nominal"/>
      <sheetName val="EERProfile"/>
      <sheetName val="BDDBIL"/>
      <sheetName val="BNCBIL"/>
      <sheetName val="OUT_WETA"/>
      <sheetName val="Bloomberg_Nigeria_Db"/>
      <sheetName val="CODE LIST"/>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SwapIR"/>
      <sheetName val="GenericIR"/>
      <sheetName val="GenericIR(mnth)"/>
      <sheetName val="IBR"/>
      <sheetName val="embi_day"/>
      <sheetName val="embi_week"/>
      <sheetName val="Sheet1"/>
      <sheetName val="Bloomberg"/>
      <sheetName val="dataEmbiDefic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AFR -WETA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 val="SUMMARY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4"/>
      <sheetName val="Egy-Spread"/>
      <sheetName val="other-spread"/>
      <sheetName val="Automate"/>
      <sheetName val="Excel History Wizard"/>
      <sheetName val="Chart1"/>
      <sheetName val="Chart2"/>
      <sheetName val="Summary"/>
      <sheetName val="Description"/>
      <sheetName val="embi_day"/>
      <sheetName val="GenericIR"/>
    </sheetNames>
    <sheetDataSet>
      <sheetData sheetId="0" refreshError="1"/>
      <sheetData sheetId="1"/>
      <sheetData sheetId="2"/>
      <sheetData sheetId="3"/>
      <sheetData sheetId="4"/>
      <sheetData sheetId="5" refreshError="1"/>
      <sheetData sheetId="6" refreshError="1"/>
      <sheetData sheetId="7"/>
      <sheetData sheetId="8"/>
      <sheetData sheetId="9" refreshError="1"/>
      <sheetData sheetId="1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CBS"/>
      <sheetName val="DMB"/>
      <sheetName val="Comparing AFR &amp; SRF data"/>
      <sheetName val="MSRV"/>
      <sheetName val="SCSMSRV"/>
      <sheetName val="Broad Money contribution"/>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CBS (SRF pilot)"/>
      <sheetName val="ODCs (SRF pilot)"/>
      <sheetName val="Monetary Survey (SRF pilot) "/>
      <sheetName val="Gvt.Securities-others"/>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 val="Figure_X"/>
      <sheetName val="Quarterly_Interest_Rate_IFS"/>
      <sheetName val="Annual_Interest_Rate_IFS"/>
      <sheetName val="Development_Bank_IFS"/>
      <sheetName val="Financial_Survey_IFS"/>
      <sheetName val="Nonbank_Institution_IFS"/>
      <sheetName val="Vuln_ind_from_CBS"/>
      <sheetName val="SoundnessInd_"/>
      <sheetName val="DOMDEBT-M_(old)"/>
      <sheetName val="from_CBS_on_DMB"/>
      <sheetName val="monetary_aggregates"/>
      <sheetName val="mon_aggreg_in_percent"/>
      <sheetName val="data_for_monetary_dev_chart"/>
      <sheetName val="data_for_Figure_3"/>
      <sheetName val="Figure_3"/>
      <sheetName val="Monetary_Authorites_IFS"/>
      <sheetName val="Banking_Institution_IFS"/>
      <sheetName val="Banking_Survey_IFS"/>
      <sheetName val="CBS_IFS"/>
      <sheetName val="Commercial_Bank_Assets_IFS"/>
      <sheetName val="Sheet1_(2)"/>
      <sheetName val="Interest_Rate_IFS"/>
      <sheetName val="Gvt_Securities-others"/>
      <sheetName val="Comparing_AFR_&amp;_SRF_data"/>
      <sheetName val="Broad_Money_contribution"/>
      <sheetName val="CBS_(SRF_pilot)"/>
      <sheetName val="ODCs_(SRF_pilot)"/>
      <sheetName val="Monetary_Survey_(SRF_pilot)_"/>
      <sheetName val="CBS_(SRF)"/>
      <sheetName val="ODCs_(SRF)"/>
      <sheetName val="Monetary_Survey_(SRF)_"/>
      <sheetName val="CBS_weekly"/>
      <sheetName val="MS_proj"/>
      <sheetName val="Mon_Ind"/>
      <sheetName val="Mon_Survey_Table_(2)"/>
      <sheetName val="MS_montly"/>
      <sheetName val="CBS_BS_(2)"/>
      <sheetName val="CBS_BS"/>
      <sheetName val="MonQ_Prg"/>
      <sheetName val="IFS_-_Exchange_rates"/>
      <sheetName val="Input_from_HUB"/>
      <sheetName val="page_1"/>
      <sheetName val="Med"/>
      <sheetName val="PrivReceipts"/>
      <sheetName val="by year"/>
    </sheetNames>
    <sheetDataSet>
      <sheetData sheetId="0"/>
      <sheetData sheetId="1"/>
      <sheetData sheetId="2"/>
      <sheetData sheetId="3">
        <row r="1">
          <cell r="D1">
            <v>1981</v>
          </cell>
        </row>
      </sheetData>
      <sheetData sheetId="4">
        <row r="1">
          <cell r="D1">
            <v>1981</v>
          </cell>
        </row>
      </sheetData>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row r="1">
          <cell r="D1">
            <v>1981</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
      <sheetName val="C Summary"/>
      <sheetName val="D %GDP"/>
      <sheetName val="InFis2"/>
      <sheetName val="Fiscal Tables"/>
      <sheetName val="Countries_Master"/>
      <sheetName val="Contents"/>
      <sheetName val="E"/>
      <sheetName val="W&amp;T"/>
      <sheetName val="EDSS Retrieve"/>
      <sheetName val="REER"/>
      <sheetName val="lookup"/>
      <sheetName val="GE Calculation"/>
      <sheetName val="PV_Base"/>
      <sheetName val="Data-Input"/>
      <sheetName val="DMX_IN"/>
      <sheetName val="Instru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IN-HUB"/>
      <sheetName val="OUT-HUB"/>
      <sheetName val="Assum"/>
      <sheetName val="X"/>
      <sheetName val="M"/>
      <sheetName val="SRT"/>
      <sheetName val="K"/>
      <sheetName val="BOP"/>
      <sheetName val="T9SR_bop"/>
      <sheetName val="ControlSheet"/>
      <sheetName val="WETA"/>
      <sheetName val="Au"/>
      <sheetName val="Module1"/>
      <sheetName val="Module2"/>
      <sheetName val="Source Data (Current)"/>
      <sheetName val="Complete Data Set (Annual)"/>
      <sheetName val="Gas 2004"/>
      <sheetName val="Impact CI"/>
      <sheetName val="comments"/>
      <sheetName val="Gas"/>
      <sheetName val="IN-Q"/>
      <sheetName val="IN_TRE"/>
      <sheetName val="Sheet1"/>
      <sheetName val="T1SR"/>
      <sheetName val="T1SR_b"/>
      <sheetName val="Chart1"/>
      <sheetName val="T9SR_bop (2)"/>
      <sheetName val="Sensitivity Analysis"/>
      <sheetName val="T10SR "/>
      <sheetName val="T11SR"/>
      <sheetName val="DSA 2002"/>
      <sheetName val="DSA_Presentation"/>
      <sheetName val="NPV_DP2"/>
      <sheetName val="frozen request"/>
      <sheetName val="request"/>
      <sheetName val="Exports for DSA"/>
      <sheetName val="GAS March 05"/>
      <sheetName val="GAS Dec04"/>
      <sheetName val=""/>
      <sheetName val="T3SR_bop"/>
      <sheetName val="A Current Data"/>
      <sheetName val="MSRV"/>
      <sheetName val="fondo promedio"/>
      <sheetName val="GRÁFICO DE FONDO POR AFILIADO"/>
      <sheetName val="Current"/>
      <sheetName val="Reference"/>
      <sheetName val="pvtReport"/>
      <sheetName val="Bench - 99"/>
      <sheetName val="Cuadro I-5 94-00"/>
      <sheetName val="MLIBOP"/>
      <sheetName val="E"/>
      <sheetName val="BOP_NC-DMX"/>
      <sheetName val="Trade-DMX"/>
      <sheetName val="Comp GAS"/>
      <sheetName val="GAS March 2009"/>
      <sheetName val="GAS May 09"/>
      <sheetName val="GAS June 2009"/>
      <sheetName val="BOP SR Table"/>
      <sheetName val="BOP SR Table % GDP"/>
      <sheetName val="BOP simulations"/>
      <sheetName val="GOLD"/>
      <sheetName val="GAS Feb 2009_2"/>
      <sheetName val="GAS Feb 2009_1"/>
      <sheetName val="GAS Jan 2009"/>
      <sheetName val="GAS Nov 2008"/>
      <sheetName val="GAS Sep 2008"/>
      <sheetName val="GAS March 2008"/>
      <sheetName val="BOP_AUTH_1"/>
      <sheetName val="BOP_AUTH_2"/>
      <sheetName val="BOP_AUTH_3"/>
      <sheetName val="BOP_AUTH_4"/>
      <sheetName val="July Pre GAS"/>
      <sheetName val="July GAS"/>
      <sheetName val="Sept GAS"/>
      <sheetName val="Services"/>
      <sheetName val="C"/>
      <sheetName val="Indic"/>
      <sheetName val="Source_Data_(Current)"/>
      <sheetName val="Complete_Data_Set_(Annual)"/>
      <sheetName val="Gas_2004"/>
      <sheetName val="Impact_CI"/>
      <sheetName val="T9SR_bop_(2)"/>
      <sheetName val="Sensitivity_Analysis"/>
      <sheetName val="T10SR_"/>
      <sheetName val="DSA_2002"/>
      <sheetName val="frozen_request"/>
      <sheetName val="Exports_for_DSA"/>
      <sheetName val="GAS_March_05"/>
      <sheetName val="GAS_Dec04"/>
      <sheetName val="A_Current_Data"/>
      <sheetName val="fondo_promedio"/>
      <sheetName val="GRÁFICO_DE_FONDO_POR_AFILIADO"/>
      <sheetName val="Bench_-_99"/>
      <sheetName val="Cuadro_I-5_94-00"/>
      <sheetName val="Comp_GAS"/>
      <sheetName val="GAS_March_2009"/>
      <sheetName val="GAS_May_09"/>
      <sheetName val="GAS_June_2009"/>
      <sheetName val="BOP_SR_Table"/>
      <sheetName val="BOP_SR_Table_%_GDP"/>
      <sheetName val="BOP_simulations"/>
      <sheetName val="GAS_Feb_2009_2"/>
      <sheetName val="GAS_Feb_2009_1"/>
      <sheetName val="GAS_Jan_2009"/>
      <sheetName val="GAS_Nov_2008"/>
      <sheetName val="GAS_Sep_2008"/>
      <sheetName val="GAS_March_2008"/>
      <sheetName val="July_Pre_GAS"/>
      <sheetName val="July_GAS"/>
      <sheetName val="Sept_GAS"/>
      <sheetName val="Relief"/>
      <sheetName val="Consta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BALANCE OF PAYMENTS</v>
          </cell>
        </row>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-227.62783257270709</v>
          </cell>
          <cell r="W44">
            <v>-227.62783257270709</v>
          </cell>
          <cell r="X44">
            <v>-67.509370837869909</v>
          </cell>
          <cell r="Y44">
            <v>-114.83530938020388</v>
          </cell>
          <cell r="Z44">
            <v>-130.61923032175105</v>
          </cell>
          <cell r="AA44">
            <v>-188.89219938695493</v>
          </cell>
          <cell r="AB44">
            <v>-244.10501511802198</v>
          </cell>
          <cell r="AC44">
            <v>-237.25865036358246</v>
          </cell>
          <cell r="AD44">
            <v>-239.08898487146971</v>
          </cell>
          <cell r="AE44">
            <v>-253.52194105147356</v>
          </cell>
          <cell r="AF44">
            <v>-264.71900124519124</v>
          </cell>
          <cell r="AG44">
            <v>-295.98014398652174</v>
          </cell>
          <cell r="AH44">
            <v>-324.21906925038002</v>
          </cell>
          <cell r="AI44">
            <v>-359.76163660819805</v>
          </cell>
          <cell r="AJ44">
            <v>-398.88243066323321</v>
          </cell>
          <cell r="AK44">
            <v>-455.22927580911062</v>
          </cell>
          <cell r="AL44">
            <v>-513.6277099772542</v>
          </cell>
          <cell r="AM44">
            <v>-577.28087396497415</v>
          </cell>
          <cell r="AN44">
            <v>-649.59017771922061</v>
          </cell>
          <cell r="AO44">
            <v>-728.07799742492682</v>
          </cell>
          <cell r="AP44">
            <v>-815.51647436246151</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v>76.576999999999998</v>
          </cell>
          <cell r="W59">
            <v>76.576999999999998</v>
          </cell>
          <cell r="X59">
            <v>168.8</v>
          </cell>
          <cell r="Y59">
            <v>26.700000000000003</v>
          </cell>
          <cell r="Z59">
            <v>26.400000000000002</v>
          </cell>
          <cell r="AA59">
            <v>32.300000000000004</v>
          </cell>
          <cell r="AB59">
            <v>22.681013248080635</v>
          </cell>
          <cell r="AC59">
            <v>26.186627326428297</v>
          </cell>
          <cell r="AD59">
            <v>28.871387768131395</v>
          </cell>
          <cell r="AE59">
            <v>28.328478762580318</v>
          </cell>
          <cell r="AF59">
            <v>25.268470544071079</v>
          </cell>
          <cell r="AG59">
            <v>23.830786348201212</v>
          </cell>
          <cell r="AH59">
            <v>26.677933455068104</v>
          </cell>
          <cell r="AI59">
            <v>27.117968263529271</v>
          </cell>
          <cell r="AJ59">
            <v>27.285599072023338</v>
          </cell>
          <cell r="AK59">
            <v>27.413203118273863</v>
          </cell>
          <cell r="AL59">
            <v>28.038406103657206</v>
          </cell>
          <cell r="AM59">
            <v>28.675339985048758</v>
          </cell>
          <cell r="AN59">
            <v>29.324224782365896</v>
          </cell>
          <cell r="AO59">
            <v>29.985284640326146</v>
          </cell>
          <cell r="AP59">
            <v>30.658747905740594</v>
          </cell>
          <cell r="AQ59">
            <v>31.344847206254766</v>
          </cell>
          <cell r="AR59">
            <v>28.426358052979666</v>
          </cell>
          <cell r="AS59">
            <v>25.75370806723306</v>
          </cell>
          <cell r="AT59">
            <v>23.3065291393366</v>
          </cell>
          <cell r="AU59">
            <v>21.0661469334635</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v>-35.167605307049129</v>
          </cell>
          <cell r="W79">
            <v>-35.200021569098865</v>
          </cell>
          <cell r="X79">
            <v>106.72799892833164</v>
          </cell>
          <cell r="Y79">
            <v>115.6108471911194</v>
          </cell>
          <cell r="Z79">
            <v>27.228438876442418</v>
          </cell>
          <cell r="AA79">
            <v>-84.179156611118017</v>
          </cell>
        </row>
        <row r="81">
          <cell r="A81" t="str">
            <v>||</v>
          </cell>
          <cell r="B81" t="str">
            <v>errors and omissions</v>
          </cell>
          <cell r="C81" t="str">
            <v>errors and omissions</v>
          </cell>
          <cell r="D81" t="str">
            <v>||</v>
          </cell>
          <cell r="F81">
            <v>5.5810000000000004</v>
          </cell>
          <cell r="G81">
            <v>14.7</v>
          </cell>
          <cell r="H81">
            <v>-3.7</v>
          </cell>
          <cell r="I81">
            <v>-18.600000000000001</v>
          </cell>
          <cell r="J81">
            <v>-26.847999999999999</v>
          </cell>
          <cell r="K81">
            <v>-13.289</v>
          </cell>
          <cell r="L81">
            <v>-32.700000000000003</v>
          </cell>
          <cell r="M81">
            <v>-1.7</v>
          </cell>
          <cell r="N81">
            <v>-12.09</v>
          </cell>
          <cell r="O81">
            <v>24.3</v>
          </cell>
          <cell r="P81">
            <v>-28.84490000000001</v>
          </cell>
        </row>
        <row r="82">
          <cell r="A82" t="str">
            <v>||</v>
          </cell>
          <cell r="B82" t="str">
            <v>Check</v>
          </cell>
          <cell r="C82" t="str">
            <v>Check</v>
          </cell>
          <cell r="D82" t="str">
            <v>||</v>
          </cell>
          <cell r="F82">
            <v>5.5810000000000004</v>
          </cell>
          <cell r="G82">
            <v>14.7</v>
          </cell>
          <cell r="H82">
            <v>-3.7</v>
          </cell>
          <cell r="I82">
            <v>-18.600000000000001</v>
          </cell>
          <cell r="J82">
            <v>-26.847999999999999</v>
          </cell>
          <cell r="K82">
            <v>-13.289</v>
          </cell>
          <cell r="L82">
            <v>-32.700000000000003</v>
          </cell>
          <cell r="M82">
            <v>-1.7</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-92.512927408849663</v>
          </cell>
          <cell r="AD82">
            <v>-37.923971411334804</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37491.463979282409</v>
          </cell>
          <cell r="C84">
            <v>38468.620914004627</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2003</v>
          </cell>
          <cell r="W84">
            <v>2003</v>
          </cell>
          <cell r="X84">
            <v>2004</v>
          </cell>
          <cell r="Y84">
            <v>2005</v>
          </cell>
          <cell r="Z84">
            <v>2006</v>
          </cell>
          <cell r="AA84">
            <v>2007</v>
          </cell>
          <cell r="AB84">
            <v>2008</v>
          </cell>
          <cell r="AC84">
            <v>2009</v>
          </cell>
          <cell r="AD84">
            <v>2010</v>
          </cell>
          <cell r="AE84">
            <v>2011</v>
          </cell>
          <cell r="AF84">
            <v>2012</v>
          </cell>
          <cell r="AG84">
            <v>2013</v>
          </cell>
          <cell r="AH84">
            <v>2014</v>
          </cell>
          <cell r="AI84">
            <v>2015</v>
          </cell>
          <cell r="AJ84">
            <v>2016</v>
          </cell>
          <cell r="AK84">
            <v>2017</v>
          </cell>
          <cell r="AL84">
            <v>2018</v>
          </cell>
          <cell r="AM84">
            <v>2019</v>
          </cell>
          <cell r="AN84">
            <v>2020</v>
          </cell>
          <cell r="AO84">
            <v>2021</v>
          </cell>
          <cell r="AP84">
            <v>2022</v>
          </cell>
          <cell r="AQ84">
            <v>2022</v>
          </cell>
        </row>
        <row r="85">
          <cell r="A85" t="str">
            <v>||</v>
          </cell>
          <cell r="B85">
            <v>37491.463979282409</v>
          </cell>
          <cell r="C85">
            <v>38468.620914004627</v>
          </cell>
          <cell r="D85" t="str">
            <v>||</v>
          </cell>
          <cell r="F85">
            <v>3.7</v>
          </cell>
          <cell r="G85">
            <v>7.3930201799999997</v>
          </cell>
          <cell r="H85">
            <v>8.0636813625000006</v>
          </cell>
          <cell r="I85">
            <v>-7.1655561599999986</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11/103</v>
          </cell>
          <cell r="W85" t="str">
            <v>11/103</v>
          </cell>
          <cell r="X85" t="str">
            <v>11/104</v>
          </cell>
          <cell r="Y85" t="str">
            <v>11/105</v>
          </cell>
          <cell r="Z85" t="str">
            <v>11/106</v>
          </cell>
          <cell r="AA85" t="str">
            <v>11/107</v>
          </cell>
          <cell r="AB85" t="str">
            <v>11/108</v>
          </cell>
          <cell r="AC85" t="str">
            <v>11/109</v>
          </cell>
          <cell r="AD85" t="str">
            <v>11/110</v>
          </cell>
          <cell r="AE85" t="str">
            <v>11/111</v>
          </cell>
          <cell r="AF85" t="str">
            <v>11/112</v>
          </cell>
          <cell r="AG85" t="str">
            <v>11/113</v>
          </cell>
          <cell r="AH85" t="str">
            <v>11/114</v>
          </cell>
          <cell r="AI85" t="str">
            <v>11/115</v>
          </cell>
          <cell r="AJ85" t="str">
            <v>11/116</v>
          </cell>
          <cell r="AK85" t="str">
            <v>11/117</v>
          </cell>
          <cell r="AL85" t="str">
            <v>11/118</v>
          </cell>
          <cell r="AM85" t="str">
            <v>11/119</v>
          </cell>
          <cell r="AN85" t="str">
            <v>11/120</v>
          </cell>
          <cell r="AO85" t="str">
            <v>11/121</v>
          </cell>
          <cell r="AP85" t="str">
            <v>11/122</v>
          </cell>
          <cell r="AQ85" t="str">
            <v>11/122</v>
          </cell>
        </row>
        <row r="86">
          <cell r="A86" t="str">
            <v>||</v>
          </cell>
          <cell r="C86" t="str">
            <v>||</v>
          </cell>
          <cell r="D86" t="str">
            <v>||</v>
          </cell>
          <cell r="F86">
            <v>0</v>
          </cell>
          <cell r="G86">
            <v>0</v>
          </cell>
          <cell r="H86">
            <v>0</v>
          </cell>
          <cell r="I86">
            <v>0</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cell r="F87">
            <v>0</v>
          </cell>
          <cell r="G87">
            <v>0</v>
          </cell>
          <cell r="H87">
            <v>0</v>
          </cell>
          <cell r="I87">
            <v>0</v>
          </cell>
          <cell r="J87">
            <v>0</v>
          </cell>
          <cell r="K87">
            <v>0</v>
          </cell>
          <cell r="L87">
            <v>0</v>
          </cell>
          <cell r="M87">
            <v>0</v>
          </cell>
          <cell r="N87">
            <v>0</v>
          </cell>
          <cell r="O87">
            <v>0</v>
          </cell>
          <cell r="P87">
            <v>0</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IMF Assistance"/>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IMF Assistance Old"/>
      <sheetName val="Table 5"/>
      <sheetName val="Table 3"/>
      <sheetName val="Table 4"/>
      <sheetName val="Table 6"/>
      <sheetName val="Tabl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Gin"/>
      <sheetName val="Din"/>
      <sheetName val="Gasoline"/>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PIVO"/>
      <sheetName val="M"/>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CIRRs"/>
      <sheetName val="data"/>
      <sheetName val="WEO Flash(old)"/>
      <sheetName val="Imp"/>
      <sheetName val="DSA output"/>
      <sheetName val="TOC"/>
      <sheetName val="Control"/>
      <sheetName val="2012"/>
      <sheetName val="2016"/>
      <sheetName val="2013"/>
      <sheetName val="2014"/>
      <sheetName val="2015"/>
      <sheetName val="MACRO"/>
      <sheetName val="BCC"/>
      <sheetName val="RED47"/>
      <sheetName val="Mnth BoM data"/>
      <sheetName val="E"/>
      <sheetName val="QPro_index"/>
      <sheetName val="kursi"/>
      <sheetName val="Dep fon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829">
          <cell r="E829" t="str">
            <v>Dec 93</v>
          </cell>
        </row>
        <row r="831">
          <cell r="E831">
            <v>-225.00000000000006</v>
          </cell>
          <cell r="F831">
            <v>-35.799999999999955</v>
          </cell>
          <cell r="G831">
            <v>106.99999999999997</v>
          </cell>
          <cell r="H831">
            <v>220.40000000000003</v>
          </cell>
          <cell r="I831">
            <v>430.5</v>
          </cell>
        </row>
        <row r="832">
          <cell r="E832" t="e">
            <v>#REF!</v>
          </cell>
          <cell r="F832" t="e">
            <v>#REF!</v>
          </cell>
          <cell r="G832" t="e">
            <v>#REF!</v>
          </cell>
          <cell r="H832" t="e">
            <v>#REF!</v>
          </cell>
          <cell r="I832" t="e">
            <v>#REF!</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2.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4.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5.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6.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7.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8.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9.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0.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1.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2.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4.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5.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H35"/>
  <sheetViews>
    <sheetView tabSelected="1" zoomScale="90" zoomScaleNormal="90" workbookViewId="0">
      <selection activeCell="V10" sqref="V10"/>
    </sheetView>
  </sheetViews>
  <sheetFormatPr defaultColWidth="9" defaultRowHeight="12" x14ac:dyDescent="0.2"/>
  <cols>
    <col min="1" max="1" width="15.85546875" customWidth="1"/>
    <col min="2" max="6" width="20.85546875" customWidth="1"/>
    <col min="10" max="10" width="9.140625" customWidth="1"/>
  </cols>
  <sheetData>
    <row r="1" spans="1:6" s="19" customFormat="1" ht="23.25" x14ac:dyDescent="0.35">
      <c r="A1" s="727" t="s">
        <v>201</v>
      </c>
      <c r="B1" s="727"/>
      <c r="C1" s="727"/>
      <c r="D1" s="727"/>
      <c r="E1" s="727"/>
      <c r="F1" s="727"/>
    </row>
    <row r="2" spans="1:6" s="19" customFormat="1" ht="20.25" customHeight="1" x14ac:dyDescent="0.35">
      <c r="A2" s="29"/>
      <c r="B2" s="29"/>
      <c r="C2" s="29"/>
      <c r="D2" s="29"/>
      <c r="E2" s="29"/>
      <c r="F2" s="29"/>
    </row>
    <row r="3" spans="1:6" ht="18" x14ac:dyDescent="0.25">
      <c r="A3" s="726" t="s">
        <v>156</v>
      </c>
      <c r="B3" s="726"/>
      <c r="C3" s="726"/>
      <c r="D3" s="726"/>
      <c r="E3" s="726"/>
      <c r="F3" s="726"/>
    </row>
    <row r="5" spans="1:6" ht="12.75" thickBot="1" x14ac:dyDescent="0.25"/>
    <row r="6" spans="1:6" ht="102" customHeight="1" thickBot="1" x14ac:dyDescent="0.25">
      <c r="A6" s="48"/>
      <c r="B6" s="181" t="s">
        <v>181</v>
      </c>
      <c r="C6" s="182" t="s">
        <v>202</v>
      </c>
      <c r="D6" s="183" t="s">
        <v>222</v>
      </c>
      <c r="E6" s="184" t="s">
        <v>4</v>
      </c>
      <c r="F6" s="184" t="s">
        <v>5</v>
      </c>
    </row>
    <row r="7" spans="1:6" s="19" customFormat="1" ht="12.75" x14ac:dyDescent="0.2">
      <c r="A7" s="30">
        <v>2019</v>
      </c>
      <c r="B7" s="39"/>
      <c r="C7" s="31"/>
      <c r="D7" s="32"/>
      <c r="E7" s="44"/>
      <c r="F7" s="33"/>
    </row>
    <row r="8" spans="1:6" ht="12.75" x14ac:dyDescent="0.2">
      <c r="A8" s="40" t="s">
        <v>0</v>
      </c>
      <c r="B8" s="41">
        <v>24608.601432062842</v>
      </c>
      <c r="C8" s="42">
        <v>101.3853037750777</v>
      </c>
      <c r="D8" s="36">
        <v>105.16</v>
      </c>
      <c r="E8" s="37">
        <v>64.734700000000004</v>
      </c>
      <c r="F8" s="37">
        <v>72.722999999999999</v>
      </c>
    </row>
    <row r="9" spans="1:6" ht="12.75" x14ac:dyDescent="0.2">
      <c r="A9" s="40" t="s">
        <v>1</v>
      </c>
      <c r="B9" s="41">
        <v>26628.589878724502</v>
      </c>
      <c r="C9" s="42">
        <v>101.3542631943331</v>
      </c>
      <c r="D9" s="36">
        <v>104.99</v>
      </c>
      <c r="E9" s="37">
        <v>63.075600000000001</v>
      </c>
      <c r="F9" s="37">
        <v>71.817899999999995</v>
      </c>
    </row>
    <row r="10" spans="1:6" ht="12.75" x14ac:dyDescent="0.2">
      <c r="A10" s="40" t="s">
        <v>2</v>
      </c>
      <c r="B10" s="41">
        <v>28346.031565728943</v>
      </c>
      <c r="C10" s="42">
        <v>102.76423782322901</v>
      </c>
      <c r="D10" s="43">
        <v>104.29</v>
      </c>
      <c r="E10" s="37">
        <v>64.415599999999998</v>
      </c>
      <c r="F10" s="37">
        <v>70.316100000000006</v>
      </c>
    </row>
    <row r="11" spans="1:6" ht="12.75" x14ac:dyDescent="0.2">
      <c r="A11" s="40" t="s">
        <v>3</v>
      </c>
      <c r="B11" s="41">
        <v>30025.082864848035</v>
      </c>
      <c r="C11" s="42">
        <v>103.06626059989472</v>
      </c>
      <c r="D11" s="36">
        <v>103.44</v>
      </c>
      <c r="E11" s="37">
        <v>61.905700000000003</v>
      </c>
      <c r="F11" s="37">
        <v>69.377700000000004</v>
      </c>
    </row>
    <row r="12" spans="1:6" s="19" customFormat="1" ht="12.75" x14ac:dyDescent="0.2">
      <c r="A12" s="286">
        <v>2020</v>
      </c>
      <c r="B12" s="39"/>
      <c r="C12" s="31"/>
      <c r="D12" s="32"/>
      <c r="E12" s="44"/>
      <c r="F12" s="33"/>
    </row>
    <row r="13" spans="1:6" s="19" customFormat="1" ht="12.75" x14ac:dyDescent="0.2">
      <c r="A13" s="40" t="s">
        <v>0</v>
      </c>
      <c r="B13" s="41">
        <v>24865.95806735806</v>
      </c>
      <c r="C13" s="42">
        <v>101.51435014769137</v>
      </c>
      <c r="D13" s="36">
        <v>102.42</v>
      </c>
      <c r="E13" s="37">
        <v>77.732500000000002</v>
      </c>
      <c r="F13" s="37">
        <v>85.738900000000001</v>
      </c>
    </row>
    <row r="14" spans="1:6" s="19" customFormat="1" ht="12.75" x14ac:dyDescent="0.2">
      <c r="A14" s="40" t="s">
        <v>1</v>
      </c>
      <c r="B14" s="41">
        <v>23775.433142640297</v>
      </c>
      <c r="C14" s="42">
        <v>92.68297272204417</v>
      </c>
      <c r="D14" s="36">
        <v>103.11</v>
      </c>
      <c r="E14" s="37">
        <v>69.951300000000003</v>
      </c>
      <c r="F14" s="37">
        <v>78.681200000000004</v>
      </c>
    </row>
    <row r="15" spans="1:6" s="19" customFormat="1" ht="12.75" x14ac:dyDescent="0.2">
      <c r="A15" s="40" t="s">
        <v>2</v>
      </c>
      <c r="B15" s="41">
        <v>27786.260415423072</v>
      </c>
      <c r="C15" s="42">
        <v>96.670207840718334</v>
      </c>
      <c r="D15" s="43">
        <v>103.54</v>
      </c>
      <c r="E15" s="37">
        <v>79.6845</v>
      </c>
      <c r="F15" s="37">
        <v>93.023700000000005</v>
      </c>
    </row>
    <row r="16" spans="1:6" s="19" customFormat="1" ht="12.75" x14ac:dyDescent="0.2">
      <c r="A16" s="40" t="s">
        <v>3</v>
      </c>
      <c r="B16" s="41">
        <v>31230.479404487392</v>
      </c>
      <c r="C16" s="42">
        <v>98.697118573256816</v>
      </c>
      <c r="D16" s="36">
        <v>104.44</v>
      </c>
      <c r="E16" s="37">
        <v>73.875699999999995</v>
      </c>
      <c r="F16" s="37">
        <v>90.793199999999999</v>
      </c>
    </row>
    <row r="17" spans="1:8" s="19" customFormat="1" ht="12.75" x14ac:dyDescent="0.2">
      <c r="A17" s="286">
        <v>2021</v>
      </c>
      <c r="B17" s="39"/>
      <c r="C17" s="31"/>
      <c r="D17" s="32"/>
      <c r="E17" s="44"/>
      <c r="F17" s="33"/>
    </row>
    <row r="18" spans="1:8" s="19" customFormat="1" ht="12.75" x14ac:dyDescent="0.2">
      <c r="A18" s="40" t="s">
        <v>0</v>
      </c>
      <c r="B18" s="41">
        <v>27939.811929810134</v>
      </c>
      <c r="C18" s="42">
        <v>100.9</v>
      </c>
      <c r="D18" s="36">
        <v>105.55</v>
      </c>
      <c r="E18" s="37">
        <v>75.637299999999996</v>
      </c>
      <c r="F18" s="37">
        <v>88.745199999999997</v>
      </c>
    </row>
    <row r="19" spans="1:8" s="19" customFormat="1" ht="12.75" x14ac:dyDescent="0.2">
      <c r="A19" s="40" t="s">
        <v>1</v>
      </c>
      <c r="B19" s="41">
        <v>31885.143957300548</v>
      </c>
      <c r="C19" s="42">
        <v>111.4</v>
      </c>
      <c r="D19" s="36">
        <v>106.02</v>
      </c>
      <c r="E19" s="37">
        <v>72.723399999999998</v>
      </c>
      <c r="F19" s="37">
        <v>86.511799999999994</v>
      </c>
    </row>
    <row r="20" spans="1:8" s="19" customFormat="1" ht="12.75" x14ac:dyDescent="0.2">
      <c r="A20" s="40" t="s">
        <v>2</v>
      </c>
      <c r="B20" s="41">
        <v>35358.524848299065</v>
      </c>
      <c r="C20" s="42">
        <v>105.2</v>
      </c>
      <c r="D20" s="43">
        <v>106.85</v>
      </c>
      <c r="E20" s="37">
        <v>72.664199999999994</v>
      </c>
      <c r="F20" s="37">
        <v>84.305000000000007</v>
      </c>
    </row>
    <row r="21" spans="1:8" s="19" customFormat="1" ht="12.75" x14ac:dyDescent="0.2">
      <c r="A21" s="40" t="s">
        <v>3</v>
      </c>
      <c r="B21" s="41">
        <v>40111.493845963108</v>
      </c>
      <c r="C21" s="42">
        <v>106.1</v>
      </c>
      <c r="D21" s="36">
        <v>108.31</v>
      </c>
      <c r="E21" s="37">
        <v>74.292599999999993</v>
      </c>
      <c r="F21" s="37">
        <v>84.069500000000005</v>
      </c>
    </row>
    <row r="22" spans="1:8" ht="12.75" x14ac:dyDescent="0.2">
      <c r="A22" s="286">
        <v>2022</v>
      </c>
      <c r="B22" s="39"/>
      <c r="C22" s="31"/>
      <c r="D22" s="32"/>
      <c r="E22" s="44"/>
      <c r="F22" s="33"/>
    </row>
    <row r="23" spans="1:8" s="19" customFormat="1" ht="13.5" customHeight="1" x14ac:dyDescent="0.2">
      <c r="A23" s="40" t="s">
        <v>0</v>
      </c>
      <c r="B23" s="41">
        <v>36398.498283403198</v>
      </c>
      <c r="C23" s="42">
        <v>103.7</v>
      </c>
      <c r="D23" s="36">
        <v>111.54</v>
      </c>
      <c r="E23" s="37">
        <v>84.085099999999997</v>
      </c>
      <c r="F23" s="37">
        <v>93.695999999999998</v>
      </c>
    </row>
    <row r="24" spans="1:8" ht="12.75" x14ac:dyDescent="0.2">
      <c r="A24" s="40" t="s">
        <v>1</v>
      </c>
      <c r="B24" s="41">
        <v>36540.155955783419</v>
      </c>
      <c r="C24" s="42">
        <v>96.5</v>
      </c>
      <c r="D24" s="36">
        <v>116.94</v>
      </c>
      <c r="E24" s="37">
        <v>51.158000000000001</v>
      </c>
      <c r="F24" s="37">
        <v>53.857999999999997</v>
      </c>
    </row>
    <row r="25" spans="1:8" ht="12.75" x14ac:dyDescent="0.2">
      <c r="A25" s="40" t="s">
        <v>2</v>
      </c>
      <c r="B25" s="41">
        <v>38245.085527385039</v>
      </c>
      <c r="C25" s="42">
        <v>97.2</v>
      </c>
      <c r="D25" s="43">
        <v>114.36</v>
      </c>
      <c r="E25" s="37">
        <v>57.412999999999997</v>
      </c>
      <c r="F25" s="37">
        <v>55.406399999999998</v>
      </c>
    </row>
    <row r="26" spans="1:8" ht="12.75" x14ac:dyDescent="0.2">
      <c r="A26" s="40" t="s">
        <v>3</v>
      </c>
      <c r="B26" s="41">
        <v>42251.413050719624</v>
      </c>
      <c r="C26" s="42">
        <v>98.2</v>
      </c>
      <c r="D26" s="36">
        <v>112.18</v>
      </c>
      <c r="E26" s="37">
        <v>70.337500000000006</v>
      </c>
      <c r="F26" s="37">
        <v>75.655299999999997</v>
      </c>
      <c r="H26" s="411"/>
    </row>
    <row r="27" spans="1:8" s="19" customFormat="1" ht="12.75" x14ac:dyDescent="0.2">
      <c r="A27" s="286">
        <v>2023</v>
      </c>
      <c r="B27" s="39"/>
      <c r="C27" s="31"/>
      <c r="D27" s="32"/>
      <c r="E27" s="33"/>
      <c r="F27" s="33"/>
      <c r="H27" s="411"/>
    </row>
    <row r="28" spans="1:8" s="19" customFormat="1" ht="12.75" x14ac:dyDescent="0.2">
      <c r="A28" s="40" t="s">
        <v>0</v>
      </c>
      <c r="B28" s="38">
        <v>36176.000693164802</v>
      </c>
      <c r="C28" s="35">
        <v>98.4</v>
      </c>
      <c r="D28" s="36">
        <v>108.62</v>
      </c>
      <c r="E28" s="37">
        <v>77.086299999999994</v>
      </c>
      <c r="F28" s="37">
        <v>83.763900000000007</v>
      </c>
      <c r="H28" s="411"/>
    </row>
    <row r="29" spans="1:8" s="19" customFormat="1" ht="12.75" x14ac:dyDescent="0.2">
      <c r="A29" s="40" t="s">
        <v>1</v>
      </c>
      <c r="B29" s="38">
        <v>40070.181188756404</v>
      </c>
      <c r="C29" s="35">
        <v>105.1</v>
      </c>
      <c r="D29" s="36">
        <v>102.69</v>
      </c>
      <c r="E29" s="37">
        <v>87.034099999999995</v>
      </c>
      <c r="F29" s="37">
        <v>95.105199999999996</v>
      </c>
      <c r="H29" s="411"/>
    </row>
    <row r="30" spans="1:8" s="19" customFormat="1" ht="12.75" x14ac:dyDescent="0.2">
      <c r="A30" s="40" t="s">
        <v>2</v>
      </c>
      <c r="B30" s="38">
        <v>45087.686144608997</v>
      </c>
      <c r="C30" s="35">
        <v>105.7</v>
      </c>
      <c r="D30" s="36">
        <v>105.15</v>
      </c>
      <c r="E30" s="37">
        <v>97.414699999999996</v>
      </c>
      <c r="F30" s="37">
        <v>103.1631</v>
      </c>
      <c r="H30" s="411"/>
    </row>
    <row r="31" spans="1:8" s="19" customFormat="1" ht="13.5" thickBot="1" x14ac:dyDescent="0.25">
      <c r="A31" s="45" t="s">
        <v>3</v>
      </c>
      <c r="B31" s="405">
        <v>50814.443886935398</v>
      </c>
      <c r="C31" s="405">
        <v>104.9</v>
      </c>
      <c r="D31" s="328">
        <v>107.2</v>
      </c>
      <c r="E31" s="46">
        <v>89.688299999999998</v>
      </c>
      <c r="F31" s="46">
        <v>99.191900000000004</v>
      </c>
      <c r="H31" s="411"/>
    </row>
    <row r="32" spans="1:8" s="19" customFormat="1" ht="12.75" x14ac:dyDescent="0.2">
      <c r="A32" s="641"/>
      <c r="B32" s="642"/>
      <c r="C32" s="642"/>
      <c r="D32" s="643"/>
      <c r="E32" s="644"/>
      <c r="F32" s="644"/>
      <c r="H32" s="411"/>
    </row>
    <row r="33" spans="1:8" s="19" customFormat="1" ht="12.75" x14ac:dyDescent="0.2">
      <c r="A33" s="725" t="s">
        <v>229</v>
      </c>
      <c r="B33" s="725"/>
      <c r="C33" s="725"/>
      <c r="D33" s="725"/>
      <c r="E33" s="725"/>
      <c r="F33" s="725"/>
      <c r="H33" s="411"/>
    </row>
    <row r="35" spans="1:8" x14ac:dyDescent="0.2">
      <c r="B35" s="677"/>
    </row>
  </sheetData>
  <mergeCells count="3">
    <mergeCell ref="A33:F33"/>
    <mergeCell ref="A3:F3"/>
    <mergeCell ref="A1:F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dimension ref="A1:K84"/>
  <sheetViews>
    <sheetView zoomScale="80" zoomScaleNormal="80" workbookViewId="0">
      <pane xSplit="1" ySplit="5" topLeftCell="B33" activePane="bottomRight" state="frozen"/>
      <selection pane="topRight" activeCell="B1" sqref="B1"/>
      <selection pane="bottomLeft" activeCell="A6" sqref="A6"/>
      <selection pane="bottomRight" activeCell="G5" sqref="G5"/>
    </sheetView>
  </sheetViews>
  <sheetFormatPr defaultColWidth="9" defaultRowHeight="12" x14ac:dyDescent="0.2"/>
  <cols>
    <col min="1" max="1" width="14.85546875" customWidth="1"/>
    <col min="2" max="2" width="18.42578125" customWidth="1"/>
    <col min="3" max="3" width="20" customWidth="1"/>
    <col min="4" max="5" width="20" style="19" customWidth="1"/>
    <col min="6" max="6" width="25.140625" customWidth="1"/>
    <col min="7" max="7" width="25.140625" style="19" customWidth="1"/>
    <col min="8" max="8" width="22.85546875" customWidth="1"/>
    <col min="9" max="9" width="16.5703125" customWidth="1"/>
    <col min="10" max="10" width="15.85546875" customWidth="1"/>
  </cols>
  <sheetData>
    <row r="1" spans="1:10" ht="18" x14ac:dyDescent="0.25">
      <c r="A1" s="758" t="s">
        <v>236</v>
      </c>
      <c r="B1" s="758"/>
      <c r="C1" s="758"/>
      <c r="D1" s="758"/>
      <c r="E1" s="758"/>
      <c r="F1" s="758"/>
      <c r="G1" s="758"/>
      <c r="H1" s="758"/>
      <c r="I1" s="758"/>
      <c r="J1" s="758"/>
    </row>
    <row r="3" spans="1:10" s="19" customFormat="1" ht="12.75" thickBot="1" x14ac:dyDescent="0.25"/>
    <row r="4" spans="1:10" ht="58.5" customHeight="1" x14ac:dyDescent="0.2">
      <c r="A4" s="787"/>
      <c r="B4" s="789" t="s">
        <v>226</v>
      </c>
      <c r="C4" s="789" t="s">
        <v>227</v>
      </c>
      <c r="D4" s="791" t="s">
        <v>309</v>
      </c>
      <c r="E4" s="797" t="s">
        <v>24</v>
      </c>
      <c r="F4" s="798"/>
      <c r="G4" s="797" t="s">
        <v>454</v>
      </c>
      <c r="H4" s="798"/>
      <c r="I4" s="785" t="s">
        <v>21</v>
      </c>
      <c r="J4" s="786"/>
    </row>
    <row r="5" spans="1:10" ht="65.25" customHeight="1" thickBot="1" x14ac:dyDescent="0.25">
      <c r="A5" s="788"/>
      <c r="B5" s="790"/>
      <c r="C5" s="790"/>
      <c r="D5" s="792"/>
      <c r="E5" s="193" t="s">
        <v>442</v>
      </c>
      <c r="F5" s="61" t="s">
        <v>224</v>
      </c>
      <c r="G5" s="194" t="s">
        <v>442</v>
      </c>
      <c r="H5" s="61" t="s">
        <v>224</v>
      </c>
      <c r="I5" s="162" t="s">
        <v>22</v>
      </c>
      <c r="J5" s="61" t="s">
        <v>23</v>
      </c>
    </row>
    <row r="6" spans="1:10" ht="12.75" x14ac:dyDescent="0.2">
      <c r="A6" s="151" t="s">
        <v>38</v>
      </c>
      <c r="B6" s="238"/>
      <c r="C6" s="153"/>
      <c r="D6" s="153"/>
      <c r="E6" s="154"/>
      <c r="F6" s="154"/>
      <c r="G6" s="155"/>
      <c r="H6" s="155"/>
      <c r="I6" s="153"/>
      <c r="J6" s="156"/>
    </row>
    <row r="7" spans="1:10" ht="12.75" x14ac:dyDescent="0.2">
      <c r="A7" s="157" t="s">
        <v>37</v>
      </c>
      <c r="B7" s="238">
        <v>368340</v>
      </c>
      <c r="C7" s="153">
        <v>870644</v>
      </c>
      <c r="D7" s="154">
        <v>2.3636965846772005</v>
      </c>
      <c r="E7" s="154">
        <v>195.3</v>
      </c>
      <c r="F7" s="154">
        <v>196</v>
      </c>
      <c r="G7" s="155">
        <v>9.3000000000000007</v>
      </c>
      <c r="H7" s="155">
        <v>9.4</v>
      </c>
      <c r="I7" s="153">
        <v>1365156</v>
      </c>
      <c r="J7" s="156">
        <v>4757</v>
      </c>
    </row>
    <row r="8" spans="1:10" ht="12.75" x14ac:dyDescent="0.2">
      <c r="A8" s="145" t="s">
        <v>26</v>
      </c>
      <c r="B8" s="237">
        <v>22845</v>
      </c>
      <c r="C8" s="147">
        <v>57334</v>
      </c>
      <c r="D8" s="148">
        <v>2.5096957758809366</v>
      </c>
      <c r="E8" s="148">
        <v>210.4</v>
      </c>
      <c r="F8" s="148">
        <v>210.4</v>
      </c>
      <c r="G8" s="149">
        <v>9.6470940407769703</v>
      </c>
      <c r="H8" s="149">
        <v>9.6470940407769703</v>
      </c>
      <c r="I8" s="147">
        <v>1402703</v>
      </c>
      <c r="J8" s="150">
        <v>4754</v>
      </c>
    </row>
    <row r="9" spans="1:10" ht="12.75" x14ac:dyDescent="0.2">
      <c r="A9" s="145" t="s">
        <v>27</v>
      </c>
      <c r="B9" s="237">
        <v>51639</v>
      </c>
      <c r="C9" s="147">
        <v>131594</v>
      </c>
      <c r="D9" s="148">
        <v>2.5483452429365401</v>
      </c>
      <c r="E9" s="148">
        <v>211.6</v>
      </c>
      <c r="F9" s="148">
        <v>212.6</v>
      </c>
      <c r="G9" s="149">
        <v>9.8108786076380703</v>
      </c>
      <c r="H9" s="149">
        <v>9.9360660563599197</v>
      </c>
      <c r="I9" s="147">
        <v>1388581</v>
      </c>
      <c r="J9" s="150">
        <v>4809</v>
      </c>
    </row>
    <row r="10" spans="1:10" ht="12.75" x14ac:dyDescent="0.2">
      <c r="A10" s="145" t="s">
        <v>28</v>
      </c>
      <c r="B10" s="237">
        <v>79600</v>
      </c>
      <c r="C10" s="147">
        <v>204549</v>
      </c>
      <c r="D10" s="148">
        <v>2.569711055276382</v>
      </c>
      <c r="E10" s="148">
        <v>213</v>
      </c>
      <c r="F10" s="148">
        <v>215.4</v>
      </c>
      <c r="G10" s="149">
        <v>9.9123059070392596</v>
      </c>
      <c r="H10" s="149">
        <v>10.092100046770801</v>
      </c>
      <c r="I10" s="147">
        <v>1399888</v>
      </c>
      <c r="J10" s="150">
        <v>4696</v>
      </c>
    </row>
    <row r="11" spans="1:10" ht="12.75" x14ac:dyDescent="0.2">
      <c r="A11" s="145" t="s">
        <v>29</v>
      </c>
      <c r="B11" s="237">
        <v>108430</v>
      </c>
      <c r="C11" s="147">
        <v>280584</v>
      </c>
      <c r="D11" s="148">
        <v>2.5876971317900952</v>
      </c>
      <c r="E11" s="148">
        <v>213.2</v>
      </c>
      <c r="F11" s="148">
        <v>214</v>
      </c>
      <c r="G11" s="149">
        <v>9.9716645169005904</v>
      </c>
      <c r="H11" s="149">
        <v>10.130588557836299</v>
      </c>
      <c r="I11" s="147">
        <v>1409277</v>
      </c>
      <c r="J11" s="150">
        <v>4753</v>
      </c>
    </row>
    <row r="12" spans="1:10" ht="12.75" x14ac:dyDescent="0.2">
      <c r="A12" s="145" t="s">
        <v>30</v>
      </c>
      <c r="B12" s="237">
        <v>132691</v>
      </c>
      <c r="C12" s="147">
        <v>345936</v>
      </c>
      <c r="D12" s="148">
        <v>2.6070796060019141</v>
      </c>
      <c r="E12" s="148">
        <v>213.7</v>
      </c>
      <c r="F12" s="148">
        <v>215.9</v>
      </c>
      <c r="G12" s="149">
        <v>9.9839875647302705</v>
      </c>
      <c r="H12" s="149">
        <v>10.0362525209711</v>
      </c>
      <c r="I12" s="147">
        <v>1420737</v>
      </c>
      <c r="J12" s="150">
        <v>4844</v>
      </c>
    </row>
    <row r="13" spans="1:10" ht="12.75" x14ac:dyDescent="0.2">
      <c r="A13" s="145" t="s">
        <v>31</v>
      </c>
      <c r="B13" s="237">
        <v>159793</v>
      </c>
      <c r="C13" s="147">
        <v>418932</v>
      </c>
      <c r="D13" s="148">
        <v>2.6217168461697322</v>
      </c>
      <c r="E13" s="148">
        <v>214.3</v>
      </c>
      <c r="F13" s="148">
        <v>216.7</v>
      </c>
      <c r="G13" s="149">
        <v>9.9547338478885496</v>
      </c>
      <c r="H13" s="149">
        <v>9.8179776061600794</v>
      </c>
      <c r="I13" s="147">
        <v>1415761</v>
      </c>
      <c r="J13" s="150">
        <v>4901</v>
      </c>
    </row>
    <row r="14" spans="1:10" ht="12.75" x14ac:dyDescent="0.2">
      <c r="A14" s="145" t="s">
        <v>32</v>
      </c>
      <c r="B14" s="237">
        <v>184017</v>
      </c>
      <c r="C14" s="147">
        <v>484971</v>
      </c>
      <c r="D14" s="148">
        <v>2.6354684621529532</v>
      </c>
      <c r="E14" s="148">
        <v>214.8</v>
      </c>
      <c r="F14" s="148">
        <v>218.2</v>
      </c>
      <c r="G14" s="149">
        <v>9.9162464511882895</v>
      </c>
      <c r="H14" s="149">
        <v>9.6765246876812299</v>
      </c>
      <c r="I14" s="147">
        <v>1415245</v>
      </c>
      <c r="J14" s="150">
        <v>4987</v>
      </c>
    </row>
    <row r="15" spans="1:10" ht="12.75" x14ac:dyDescent="0.2">
      <c r="A15" s="145" t="s">
        <v>33</v>
      </c>
      <c r="B15" s="237">
        <v>212114</v>
      </c>
      <c r="C15" s="147">
        <v>560767</v>
      </c>
      <c r="D15" s="148">
        <v>2.6437057431381237</v>
      </c>
      <c r="E15" s="148">
        <v>215.2</v>
      </c>
      <c r="F15" s="148">
        <v>217.8</v>
      </c>
      <c r="G15" s="149">
        <v>9.8383549165296493</v>
      </c>
      <c r="H15" s="149">
        <v>9.3468739600011297</v>
      </c>
      <c r="I15" s="147">
        <v>1428621</v>
      </c>
      <c r="J15" s="150">
        <v>5001</v>
      </c>
    </row>
    <row r="16" spans="1:10" ht="12.75" x14ac:dyDescent="0.2">
      <c r="A16" s="145" t="s">
        <v>34</v>
      </c>
      <c r="B16" s="237">
        <v>241545</v>
      </c>
      <c r="C16" s="147">
        <v>641647</v>
      </c>
      <c r="D16" s="148">
        <v>2.6564284087851124</v>
      </c>
      <c r="E16" s="148">
        <v>215.8</v>
      </c>
      <c r="F16" s="148">
        <v>219.9</v>
      </c>
      <c r="G16" s="149">
        <v>9.7465865043249806</v>
      </c>
      <c r="H16" s="149">
        <v>9.1238369785371898</v>
      </c>
      <c r="I16" s="147">
        <v>1449484</v>
      </c>
      <c r="J16" s="150">
        <v>5102</v>
      </c>
    </row>
    <row r="17" spans="1:10" ht="12.75" x14ac:dyDescent="0.2">
      <c r="A17" s="145" t="s">
        <v>35</v>
      </c>
      <c r="B17" s="237">
        <v>272794</v>
      </c>
      <c r="C17" s="147">
        <v>729515</v>
      </c>
      <c r="D17" s="148">
        <v>2.6742340374055149</v>
      </c>
      <c r="E17" s="148">
        <v>216.5</v>
      </c>
      <c r="F17" s="148">
        <v>221.4</v>
      </c>
      <c r="G17" s="149">
        <v>9.63455190965621</v>
      </c>
      <c r="H17" s="149">
        <v>8.8370456871635206</v>
      </c>
      <c r="I17" s="147">
        <v>1468660</v>
      </c>
      <c r="J17" s="150">
        <v>5217</v>
      </c>
    </row>
    <row r="18" spans="1:10" ht="12.75" x14ac:dyDescent="0.2">
      <c r="A18" s="145" t="s">
        <v>36</v>
      </c>
      <c r="B18" s="237">
        <v>303899</v>
      </c>
      <c r="C18" s="147">
        <v>818468</v>
      </c>
      <c r="D18" s="148">
        <v>2.6932237355173925</v>
      </c>
      <c r="E18" s="148">
        <v>217</v>
      </c>
      <c r="F18" s="148">
        <v>221.4</v>
      </c>
      <c r="G18" s="149">
        <v>9.5159597822720894</v>
      </c>
      <c r="H18" s="149">
        <v>8.5652593063994296</v>
      </c>
      <c r="I18" s="147">
        <v>1497171</v>
      </c>
      <c r="J18" s="150">
        <v>5331</v>
      </c>
    </row>
    <row r="19" spans="1:10" ht="12.75" x14ac:dyDescent="0.2">
      <c r="A19" s="151" t="s">
        <v>214</v>
      </c>
      <c r="B19" s="238"/>
      <c r="C19" s="153"/>
      <c r="D19" s="154"/>
      <c r="E19" s="154"/>
      <c r="F19" s="154"/>
      <c r="G19" s="155"/>
      <c r="H19" s="155"/>
      <c r="I19" s="153"/>
      <c r="J19" s="156"/>
    </row>
    <row r="20" spans="1:10" ht="12.75" x14ac:dyDescent="0.2">
      <c r="A20" s="157" t="s">
        <v>37</v>
      </c>
      <c r="B20" s="238">
        <v>339782</v>
      </c>
      <c r="C20" s="153">
        <v>923469</v>
      </c>
      <c r="D20" s="154">
        <v>2.7178279014191453</v>
      </c>
      <c r="E20" s="154">
        <v>217.7</v>
      </c>
      <c r="F20" s="154">
        <v>223.2</v>
      </c>
      <c r="G20" s="155">
        <v>9.3715647892662108</v>
      </c>
      <c r="H20" s="155">
        <v>8.2773899464657408</v>
      </c>
      <c r="I20" s="153">
        <v>1523371</v>
      </c>
      <c r="J20" s="156">
        <v>5464</v>
      </c>
    </row>
    <row r="21" spans="1:10" ht="12.75" x14ac:dyDescent="0.2">
      <c r="A21" s="145" t="s">
        <v>26</v>
      </c>
      <c r="B21" s="237">
        <v>22267</v>
      </c>
      <c r="C21" s="147">
        <v>67566</v>
      </c>
      <c r="D21" s="148">
        <v>3.0343557731171691</v>
      </c>
      <c r="E21" s="148">
        <v>227.4</v>
      </c>
      <c r="F21" s="148">
        <v>227.4</v>
      </c>
      <c r="G21" s="149">
        <v>7.9855077308831</v>
      </c>
      <c r="H21" s="149">
        <v>7.9855077308831</v>
      </c>
      <c r="I21" s="147">
        <v>1530721</v>
      </c>
      <c r="J21" s="150">
        <v>5734</v>
      </c>
    </row>
    <row r="22" spans="1:10" ht="12.75" x14ac:dyDescent="0.2">
      <c r="A22" s="145" t="s">
        <v>27</v>
      </c>
      <c r="B22" s="237">
        <v>51219</v>
      </c>
      <c r="C22" s="147">
        <v>157453</v>
      </c>
      <c r="D22" s="148">
        <v>3.074113122083602</v>
      </c>
      <c r="E22" s="148">
        <v>228.1</v>
      </c>
      <c r="F22" s="148">
        <v>228.6</v>
      </c>
      <c r="G22" s="149">
        <v>7.8859268260229198</v>
      </c>
      <c r="H22" s="149">
        <v>7.8114591783798897</v>
      </c>
      <c r="I22" s="147">
        <v>1555363</v>
      </c>
      <c r="J22" s="150">
        <v>5790</v>
      </c>
    </row>
    <row r="23" spans="1:10" ht="12.75" x14ac:dyDescent="0.2">
      <c r="A23" s="145" t="s">
        <v>28</v>
      </c>
      <c r="B23" s="237">
        <v>83772</v>
      </c>
      <c r="C23" s="147">
        <v>258238</v>
      </c>
      <c r="D23" s="148">
        <v>3.0826290407295995</v>
      </c>
      <c r="E23" s="148">
        <v>228</v>
      </c>
      <c r="F23" s="148">
        <v>228</v>
      </c>
      <c r="G23" s="149">
        <v>7.8602785575181802</v>
      </c>
      <c r="H23" s="149">
        <v>7.8201899491852496</v>
      </c>
      <c r="I23" s="147">
        <v>1576903</v>
      </c>
      <c r="J23" s="150">
        <v>5777</v>
      </c>
    </row>
    <row r="24" spans="1:10" ht="12.75" x14ac:dyDescent="0.2">
      <c r="A24" s="145" t="s">
        <v>29</v>
      </c>
      <c r="B24" s="237">
        <v>103565</v>
      </c>
      <c r="C24" s="147">
        <v>313232</v>
      </c>
      <c r="D24" s="148">
        <v>3.0244966928981798</v>
      </c>
      <c r="E24" s="148">
        <v>227.2</v>
      </c>
      <c r="F24" s="148">
        <v>223.3</v>
      </c>
      <c r="G24" s="149">
        <v>7.70251756837063</v>
      </c>
      <c r="H24" s="149">
        <v>6.9460945746602301</v>
      </c>
      <c r="I24" s="147">
        <v>1580713</v>
      </c>
      <c r="J24" s="150">
        <v>5873</v>
      </c>
    </row>
    <row r="25" spans="1:10" ht="12.75" x14ac:dyDescent="0.2">
      <c r="A25" s="145" t="s">
        <v>30</v>
      </c>
      <c r="B25" s="237">
        <v>132969</v>
      </c>
      <c r="C25" s="147">
        <v>393206</v>
      </c>
      <c r="D25" s="148">
        <v>2.9571253450052266</v>
      </c>
      <c r="E25" s="148">
        <v>224.5</v>
      </c>
      <c r="F25" s="148">
        <v>213.7</v>
      </c>
      <c r="G25" s="149">
        <v>7.3321258177348696</v>
      </c>
      <c r="H25" s="149">
        <v>5.7896571979040399</v>
      </c>
      <c r="I25" s="147">
        <v>1603389</v>
      </c>
      <c r="J25" s="150">
        <v>5778</v>
      </c>
    </row>
    <row r="26" spans="1:10" ht="12.75" x14ac:dyDescent="0.2">
      <c r="A26" s="145" t="s">
        <v>31</v>
      </c>
      <c r="B26" s="237">
        <v>173607</v>
      </c>
      <c r="C26" s="147">
        <v>505893</v>
      </c>
      <c r="D26" s="148">
        <v>2.9140126838203528</v>
      </c>
      <c r="E26" s="148">
        <v>222.8</v>
      </c>
      <c r="F26" s="148">
        <v>216.9</v>
      </c>
      <c r="G26" s="149">
        <v>7.0642475415652104</v>
      </c>
      <c r="H26" s="149">
        <v>6.0969191554247999</v>
      </c>
      <c r="I26" s="147">
        <v>1653768</v>
      </c>
      <c r="J26" s="150">
        <v>5953</v>
      </c>
    </row>
    <row r="27" spans="1:10" ht="12.75" x14ac:dyDescent="0.2">
      <c r="A27" s="145" t="s">
        <v>32</v>
      </c>
      <c r="B27" s="237">
        <v>221882</v>
      </c>
      <c r="C27" s="147">
        <v>651027</v>
      </c>
      <c r="D27" s="148">
        <v>2.9341136279644133</v>
      </c>
      <c r="E27" s="148">
        <v>222.2</v>
      </c>
      <c r="F27" s="148">
        <v>220.1</v>
      </c>
      <c r="G27" s="149">
        <v>6.8139806491649901</v>
      </c>
      <c r="H27" s="149">
        <v>5.9311285102389997</v>
      </c>
      <c r="I27" s="147">
        <v>1731534</v>
      </c>
      <c r="J27" s="150">
        <v>6143</v>
      </c>
    </row>
    <row r="28" spans="1:10" ht="12.75" x14ac:dyDescent="0.2">
      <c r="A28" s="145" t="s">
        <v>33</v>
      </c>
      <c r="B28" s="237">
        <v>272996</v>
      </c>
      <c r="C28" s="147">
        <v>809642</v>
      </c>
      <c r="D28" s="148">
        <v>2.9657650661548156</v>
      </c>
      <c r="E28" s="148">
        <v>222.1</v>
      </c>
      <c r="F28" s="148">
        <v>221.6</v>
      </c>
      <c r="G28" s="149">
        <v>6.6312974851689299</v>
      </c>
      <c r="H28" s="149">
        <v>5.8795401579285702</v>
      </c>
      <c r="I28" s="147">
        <v>1820089</v>
      </c>
      <c r="J28" s="150">
        <v>6265</v>
      </c>
    </row>
    <row r="29" spans="1:10" ht="12.75" x14ac:dyDescent="0.2">
      <c r="A29" s="145" t="s">
        <v>34</v>
      </c>
      <c r="B29" s="237">
        <v>328650</v>
      </c>
      <c r="C29" s="147">
        <v>987433</v>
      </c>
      <c r="D29" s="148">
        <v>3.0045123992088847</v>
      </c>
      <c r="E29" s="148">
        <v>222.3</v>
      </c>
      <c r="F29" s="148">
        <v>223.3</v>
      </c>
      <c r="G29" s="149">
        <v>6.5054280022030699</v>
      </c>
      <c r="H29" s="149">
        <v>5.9353567500205999</v>
      </c>
      <c r="I29" s="147">
        <v>1918009</v>
      </c>
      <c r="J29" s="150">
        <v>6332</v>
      </c>
    </row>
    <row r="30" spans="1:10" ht="12.75" x14ac:dyDescent="0.2">
      <c r="A30" s="145" t="s">
        <v>35</v>
      </c>
      <c r="B30" s="237">
        <v>386842</v>
      </c>
      <c r="C30" s="147">
        <v>1175270</v>
      </c>
      <c r="D30" s="148">
        <v>3.0381137518676877</v>
      </c>
      <c r="E30" s="148">
        <v>222.6</v>
      </c>
      <c r="F30" s="148">
        <v>224</v>
      </c>
      <c r="G30" s="149">
        <v>6.4086705442229803</v>
      </c>
      <c r="H30" s="149">
        <v>5.9038834324097698</v>
      </c>
      <c r="I30" s="147">
        <v>2014745</v>
      </c>
      <c r="J30" s="150">
        <v>6505</v>
      </c>
    </row>
    <row r="31" spans="1:10" ht="12.75" x14ac:dyDescent="0.2">
      <c r="A31" s="145" t="s">
        <v>36</v>
      </c>
      <c r="B31" s="237">
        <v>433711</v>
      </c>
      <c r="C31" s="147">
        <v>1330564</v>
      </c>
      <c r="D31" s="148">
        <v>3.0678585509705774</v>
      </c>
      <c r="E31" s="148">
        <v>222.9</v>
      </c>
      <c r="F31" s="148">
        <v>225.9</v>
      </c>
      <c r="G31" s="149">
        <v>6.3506926377824202</v>
      </c>
      <c r="H31" s="149">
        <v>5.9183632864723599</v>
      </c>
      <c r="I31" s="147">
        <v>2080416</v>
      </c>
      <c r="J31" s="150">
        <v>6612</v>
      </c>
    </row>
    <row r="32" spans="1:10" ht="15" customHeight="1" x14ac:dyDescent="0.2">
      <c r="A32" s="151" t="s">
        <v>235</v>
      </c>
      <c r="B32" s="238"/>
      <c r="C32" s="248"/>
      <c r="D32" s="154"/>
      <c r="E32" s="244"/>
      <c r="F32" s="244"/>
      <c r="G32" s="256"/>
      <c r="H32" s="256"/>
      <c r="I32" s="248"/>
      <c r="J32" s="261"/>
    </row>
    <row r="33" spans="1:10" s="19" customFormat="1" ht="12.75" x14ac:dyDescent="0.2">
      <c r="A33" s="157" t="s">
        <v>37</v>
      </c>
      <c r="B33" s="238">
        <v>483785</v>
      </c>
      <c r="C33" s="248">
        <v>1498574</v>
      </c>
      <c r="D33" s="154">
        <v>3.0976032741817128</v>
      </c>
      <c r="E33" s="244">
        <v>223.6</v>
      </c>
      <c r="F33" s="244">
        <v>229</v>
      </c>
      <c r="G33" s="256">
        <v>6.29047706585522</v>
      </c>
      <c r="H33" s="256">
        <v>5.8262170818456003</v>
      </c>
      <c r="I33" s="248">
        <v>2145941</v>
      </c>
      <c r="J33" s="261">
        <v>6555</v>
      </c>
    </row>
    <row r="34" spans="1:10" s="19" customFormat="1" ht="11.85" customHeight="1" x14ac:dyDescent="0.2">
      <c r="A34" s="145" t="s">
        <v>26</v>
      </c>
      <c r="B34" s="237">
        <v>25812</v>
      </c>
      <c r="C34" s="263">
        <v>91382</v>
      </c>
      <c r="D34" s="148">
        <v>3.5402913373624672</v>
      </c>
      <c r="E34" s="243">
        <v>232.2</v>
      </c>
      <c r="F34" s="243">
        <v>232.2</v>
      </c>
      <c r="G34" s="242">
        <v>5.8574720367349498</v>
      </c>
      <c r="H34" s="242">
        <v>5.8574720367349498</v>
      </c>
      <c r="I34" s="263">
        <v>2172072</v>
      </c>
      <c r="J34" s="264">
        <v>6772</v>
      </c>
    </row>
    <row r="35" spans="1:10" s="19" customFormat="1" ht="11.45" customHeight="1" x14ac:dyDescent="0.2">
      <c r="A35" s="145" t="s">
        <v>27</v>
      </c>
      <c r="B35" s="237">
        <v>62365</v>
      </c>
      <c r="C35" s="263">
        <v>226513</v>
      </c>
      <c r="D35" s="148">
        <v>3.6320532349875734</v>
      </c>
      <c r="E35" s="243">
        <v>234.6</v>
      </c>
      <c r="F35" s="243">
        <v>236.1</v>
      </c>
      <c r="G35" s="242">
        <v>5.8964773636237204</v>
      </c>
      <c r="H35" s="242">
        <v>5.9224184553705301</v>
      </c>
      <c r="I35" s="263">
        <v>2222028</v>
      </c>
      <c r="J35" s="264">
        <v>6764</v>
      </c>
    </row>
    <row r="36" spans="1:10" s="19" customFormat="1" ht="12.75" x14ac:dyDescent="0.2">
      <c r="A36" s="145" t="s">
        <v>28</v>
      </c>
      <c r="B36" s="237">
        <v>104858</v>
      </c>
      <c r="C36" s="263">
        <v>386114</v>
      </c>
      <c r="D36" s="148">
        <v>3.6822560033569207</v>
      </c>
      <c r="E36" s="243">
        <v>238.5</v>
      </c>
      <c r="F36" s="243">
        <v>244.1</v>
      </c>
      <c r="G36" s="242">
        <v>5.9011118167034304</v>
      </c>
      <c r="H36" s="242">
        <v>5.9074333385707201</v>
      </c>
      <c r="I36" s="263">
        <v>2273480</v>
      </c>
      <c r="J36" s="264">
        <v>6823</v>
      </c>
    </row>
    <row r="37" spans="1:10" s="19" customFormat="1" ht="12.75" x14ac:dyDescent="0.2">
      <c r="A37" s="145" t="s">
        <v>29</v>
      </c>
      <c r="B37" s="237">
        <v>151042</v>
      </c>
      <c r="C37" s="263">
        <v>564061</v>
      </c>
      <c r="D37" s="148">
        <v>3.7344645860091896</v>
      </c>
      <c r="E37" s="243">
        <v>241.3</v>
      </c>
      <c r="F37" s="243">
        <v>247.5</v>
      </c>
      <c r="G37" s="242">
        <v>5.8764840902607904</v>
      </c>
      <c r="H37" s="242">
        <v>5.8250008532213897</v>
      </c>
      <c r="I37" s="263">
        <v>2346496</v>
      </c>
      <c r="J37" s="264">
        <v>6677</v>
      </c>
    </row>
    <row r="38" spans="1:10" s="19" customFormat="1" ht="12.75" x14ac:dyDescent="0.2">
      <c r="A38" s="145" t="s">
        <v>30</v>
      </c>
      <c r="B38" s="237">
        <v>187860</v>
      </c>
      <c r="C38" s="263">
        <v>708474</v>
      </c>
      <c r="D38" s="148">
        <v>3.7712871287128711</v>
      </c>
      <c r="E38" s="243">
        <v>243.3</v>
      </c>
      <c r="F38" s="243">
        <v>250.9</v>
      </c>
      <c r="G38" s="242">
        <v>5.8234688588996004</v>
      </c>
      <c r="H38" s="242">
        <v>5.6242863662092599</v>
      </c>
      <c r="I38" s="263">
        <v>2400269</v>
      </c>
      <c r="J38" s="264">
        <v>6656</v>
      </c>
    </row>
    <row r="39" spans="1:10" s="19" customFormat="1" ht="12.75" x14ac:dyDescent="0.2">
      <c r="A39" s="145" t="s">
        <v>31</v>
      </c>
      <c r="B39" s="237">
        <v>240751</v>
      </c>
      <c r="C39" s="263">
        <v>923114</v>
      </c>
      <c r="D39" s="148">
        <v>3.8343101378602791</v>
      </c>
      <c r="E39" s="243">
        <v>245.4</v>
      </c>
      <c r="F39" s="243">
        <v>252.5</v>
      </c>
      <c r="G39" s="242">
        <v>5.7416260448964103</v>
      </c>
      <c r="H39" s="242">
        <v>5.4813763087704199</v>
      </c>
      <c r="I39" s="263">
        <v>2495812</v>
      </c>
      <c r="J39" s="264">
        <v>6344</v>
      </c>
    </row>
    <row r="40" spans="1:10" s="19" customFormat="1" ht="12.75" x14ac:dyDescent="0.2">
      <c r="A40" s="145" t="s">
        <v>32</v>
      </c>
      <c r="B40" s="237">
        <v>268980</v>
      </c>
      <c r="C40" s="263">
        <v>1032332</v>
      </c>
      <c r="D40" s="148">
        <v>3.8379507770094432</v>
      </c>
      <c r="E40" s="243">
        <v>246</v>
      </c>
      <c r="F40" s="243">
        <v>250.8</v>
      </c>
      <c r="G40" s="242">
        <v>5.7939288752378797</v>
      </c>
      <c r="H40" s="242">
        <v>6.2265523466449704</v>
      </c>
      <c r="I40" s="263">
        <v>2516160</v>
      </c>
      <c r="J40" s="264">
        <v>6228</v>
      </c>
    </row>
    <row r="41" spans="1:10" s="19" customFormat="1" ht="12.75" x14ac:dyDescent="0.2">
      <c r="A41" s="145" t="s">
        <v>33</v>
      </c>
      <c r="B41" s="237">
        <v>301552</v>
      </c>
      <c r="C41" s="263">
        <v>1159450</v>
      </c>
      <c r="D41" s="148">
        <v>3.8449421658619407</v>
      </c>
      <c r="E41" s="243">
        <v>246.6</v>
      </c>
      <c r="F41" s="243">
        <v>251.4</v>
      </c>
      <c r="G41" s="242">
        <v>5.8608231530069101</v>
      </c>
      <c r="H41" s="242">
        <v>6.39235818576834</v>
      </c>
      <c r="I41" s="263">
        <v>2541217</v>
      </c>
      <c r="J41" s="264">
        <v>6231</v>
      </c>
    </row>
    <row r="42" spans="1:10" s="19" customFormat="1" ht="12.75" x14ac:dyDescent="0.2">
      <c r="A42" s="145" t="s">
        <v>34</v>
      </c>
      <c r="B42" s="237">
        <v>338821</v>
      </c>
      <c r="C42" s="263">
        <v>1310557</v>
      </c>
      <c r="D42" s="148">
        <v>3.8679922436920968</v>
      </c>
      <c r="E42" s="243">
        <v>247.3</v>
      </c>
      <c r="F42" s="243">
        <v>252.9</v>
      </c>
      <c r="G42" s="242">
        <v>5.90518331292947</v>
      </c>
      <c r="H42" s="242">
        <v>6.2371344947198502</v>
      </c>
      <c r="I42" s="263">
        <v>2582941</v>
      </c>
      <c r="J42" s="264">
        <v>6044</v>
      </c>
    </row>
    <row r="43" spans="1:10" s="19" customFormat="1" ht="12.75" x14ac:dyDescent="0.2">
      <c r="A43" s="145" t="s">
        <v>35</v>
      </c>
      <c r="B43" s="237">
        <v>378025</v>
      </c>
      <c r="C43" s="263">
        <v>1471541</v>
      </c>
      <c r="D43" s="148">
        <v>3.8927081542226043</v>
      </c>
      <c r="E43" s="243">
        <v>248.4</v>
      </c>
      <c r="F43" s="243">
        <v>257.2</v>
      </c>
      <c r="G43" s="242">
        <v>5.9154243457908704</v>
      </c>
      <c r="H43" s="242">
        <v>5.9955842276027704</v>
      </c>
      <c r="I43" s="263">
        <v>2640212</v>
      </c>
      <c r="J43" s="264">
        <v>5836</v>
      </c>
    </row>
    <row r="44" spans="1:10" s="19" customFormat="1" ht="12.75" x14ac:dyDescent="0.2">
      <c r="A44" s="145" t="s">
        <v>36</v>
      </c>
      <c r="B44" s="237">
        <v>421354</v>
      </c>
      <c r="C44" s="263">
        <v>1652851</v>
      </c>
      <c r="D44" s="148">
        <v>3.9227134428532779</v>
      </c>
      <c r="E44" s="243">
        <v>249.9</v>
      </c>
      <c r="F44" s="243">
        <v>261.5</v>
      </c>
      <c r="G44" s="242">
        <v>5.9051115773959797</v>
      </c>
      <c r="H44" s="242">
        <v>5.8256131334772201</v>
      </c>
      <c r="I44" s="263">
        <v>2715060</v>
      </c>
      <c r="J44" s="264">
        <v>5741</v>
      </c>
    </row>
    <row r="45" spans="1:10" s="19" customFormat="1" ht="12.75" x14ac:dyDescent="0.2">
      <c r="A45" s="151" t="s">
        <v>251</v>
      </c>
      <c r="B45" s="238"/>
      <c r="C45" s="248"/>
      <c r="D45" s="154"/>
      <c r="E45" s="248"/>
      <c r="F45" s="244"/>
      <c r="G45" s="244"/>
      <c r="H45" s="256"/>
      <c r="I45" s="248"/>
      <c r="J45" s="261"/>
    </row>
    <row r="46" spans="1:10" s="19" customFormat="1" ht="12.75" x14ac:dyDescent="0.2">
      <c r="A46" s="157" t="s">
        <v>37</v>
      </c>
      <c r="B46" s="238">
        <v>475998</v>
      </c>
      <c r="C46" s="248">
        <v>1880798</v>
      </c>
      <c r="D46" s="154">
        <v>3.9512729045080022</v>
      </c>
      <c r="E46" s="244">
        <v>251.4</v>
      </c>
      <c r="F46" s="244">
        <v>262.8</v>
      </c>
      <c r="G46" s="256">
        <v>5.9024387251994002</v>
      </c>
      <c r="H46" s="256">
        <v>5.8840152695068904</v>
      </c>
      <c r="I46" s="248">
        <v>2816529</v>
      </c>
      <c r="J46" s="261">
        <v>5398</v>
      </c>
    </row>
    <row r="47" spans="1:10" s="20" customFormat="1" ht="12.75" x14ac:dyDescent="0.2">
      <c r="A47" s="311" t="s">
        <v>26</v>
      </c>
      <c r="B47" s="315">
        <v>31470</v>
      </c>
      <c r="C47" s="165">
        <v>133068</v>
      </c>
      <c r="D47" s="148">
        <v>4.2</v>
      </c>
      <c r="E47" s="215">
        <v>267.39999999999998</v>
      </c>
      <c r="F47" s="215">
        <v>267.39999999999998</v>
      </c>
      <c r="G47" s="312">
        <v>5.9306210729776501</v>
      </c>
      <c r="H47" s="312">
        <v>5.9306210729776501</v>
      </c>
      <c r="I47" s="165">
        <v>2857661</v>
      </c>
      <c r="J47" s="166">
        <v>5365</v>
      </c>
    </row>
    <row r="48" spans="1:10" s="20" customFormat="1" ht="12.75" x14ac:dyDescent="0.2">
      <c r="A48" s="311" t="s">
        <v>27</v>
      </c>
      <c r="B48" s="315">
        <v>74869</v>
      </c>
      <c r="C48" s="165">
        <v>321046</v>
      </c>
      <c r="D48" s="148">
        <v>4.3</v>
      </c>
      <c r="E48" s="215">
        <v>269.10000000000002</v>
      </c>
      <c r="F48" s="215">
        <v>270.3</v>
      </c>
      <c r="G48" s="312">
        <v>5.9334515562735897</v>
      </c>
      <c r="H48" s="312">
        <v>5.9354335117518797</v>
      </c>
      <c r="I48" s="165">
        <v>2935554</v>
      </c>
      <c r="J48" s="166">
        <v>5356</v>
      </c>
    </row>
    <row r="49" spans="1:11" s="20" customFormat="1" ht="12.75" x14ac:dyDescent="0.2">
      <c r="A49" s="311" t="s">
        <v>28</v>
      </c>
      <c r="B49" s="315">
        <v>137206</v>
      </c>
      <c r="C49" s="165">
        <v>550476</v>
      </c>
      <c r="D49" s="148">
        <v>4</v>
      </c>
      <c r="E49" s="215">
        <v>269.89999999999998</v>
      </c>
      <c r="F49" s="215">
        <v>271</v>
      </c>
      <c r="G49" s="312">
        <v>5.7687104811490801</v>
      </c>
      <c r="H49" s="312">
        <v>5.5397745520855102</v>
      </c>
      <c r="I49" s="165">
        <v>3014137</v>
      </c>
      <c r="J49" s="166">
        <v>5185</v>
      </c>
    </row>
    <row r="50" spans="1:11" s="20" customFormat="1" ht="12.75" x14ac:dyDescent="0.2">
      <c r="A50" s="311" t="s">
        <v>29</v>
      </c>
      <c r="B50" s="315">
        <v>157559</v>
      </c>
      <c r="C50" s="165">
        <v>640189</v>
      </c>
      <c r="D50" s="148">
        <v>4.0999999999999996</v>
      </c>
      <c r="E50" s="215">
        <v>271.2</v>
      </c>
      <c r="F50" s="215">
        <v>279.10000000000002</v>
      </c>
      <c r="G50" s="312">
        <v>5.74341287599285</v>
      </c>
      <c r="H50" s="312">
        <v>5.5933022092716902</v>
      </c>
      <c r="I50" s="165">
        <v>2970433</v>
      </c>
      <c r="J50" s="166">
        <v>4982</v>
      </c>
    </row>
    <row r="51" spans="1:11" s="20" customFormat="1" ht="12.75" x14ac:dyDescent="0.2">
      <c r="A51" s="311" t="s">
        <v>30</v>
      </c>
      <c r="B51" s="315">
        <v>172751</v>
      </c>
      <c r="C51" s="165">
        <v>727050</v>
      </c>
      <c r="D51" s="148">
        <v>4.2</v>
      </c>
      <c r="E51" s="215">
        <v>273.60000000000002</v>
      </c>
      <c r="F51" s="215">
        <v>291.8</v>
      </c>
      <c r="G51" s="312">
        <v>5.49649468841762</v>
      </c>
      <c r="H51" s="312">
        <v>3.8050634120383902</v>
      </c>
      <c r="I51" s="165">
        <v>2957593</v>
      </c>
      <c r="J51" s="166">
        <v>4817</v>
      </c>
    </row>
    <row r="52" spans="1:11" s="20" customFormat="1" ht="12.75" x14ac:dyDescent="0.2">
      <c r="A52" s="311" t="s">
        <v>31</v>
      </c>
      <c r="B52" s="315">
        <v>194727</v>
      </c>
      <c r="C52" s="165">
        <v>860573</v>
      </c>
      <c r="D52" s="148">
        <v>4.4000000000000004</v>
      </c>
      <c r="E52" s="215">
        <v>276.8</v>
      </c>
      <c r="F52" s="215">
        <v>294.10000000000002</v>
      </c>
      <c r="G52" s="312">
        <v>5.2065318227729396</v>
      </c>
      <c r="H52" s="312">
        <v>3.7374778613653601</v>
      </c>
      <c r="I52" s="165">
        <v>2954682</v>
      </c>
      <c r="J52" s="166">
        <v>4790</v>
      </c>
    </row>
    <row r="53" spans="1:11" s="20" customFormat="1" ht="12.75" x14ac:dyDescent="0.2">
      <c r="A53" s="311" t="s">
        <v>32</v>
      </c>
      <c r="B53" s="315">
        <v>221396</v>
      </c>
      <c r="C53" s="165">
        <v>1018865</v>
      </c>
      <c r="D53" s="148">
        <v>4.5999999999999996</v>
      </c>
      <c r="E53" s="215">
        <v>280.10000000000002</v>
      </c>
      <c r="F53" s="215">
        <v>297.89999999999998</v>
      </c>
      <c r="G53" s="312">
        <v>4.9633156157855502</v>
      </c>
      <c r="H53" s="312">
        <v>3.7347426572078999</v>
      </c>
      <c r="I53" s="165">
        <v>2996970</v>
      </c>
      <c r="J53" s="166">
        <v>4740</v>
      </c>
    </row>
    <row r="54" spans="1:11" s="20" customFormat="1" ht="12.75" x14ac:dyDescent="0.2">
      <c r="A54" s="311" t="s">
        <v>33</v>
      </c>
      <c r="B54" s="315">
        <v>254061</v>
      </c>
      <c r="C54" s="165">
        <v>1212159</v>
      </c>
      <c r="D54" s="148">
        <v>4.8</v>
      </c>
      <c r="E54" s="215">
        <v>283.7</v>
      </c>
      <c r="F54" s="215">
        <v>302.7</v>
      </c>
      <c r="G54" s="312">
        <v>4.7290001120671503</v>
      </c>
      <c r="H54" s="312">
        <v>3.5862980474797599</v>
      </c>
      <c r="I54" s="165">
        <v>3082219</v>
      </c>
      <c r="J54" s="166">
        <v>4879</v>
      </c>
    </row>
    <row r="55" spans="1:11" s="20" customFormat="1" ht="12.75" x14ac:dyDescent="0.2">
      <c r="A55" s="311" t="s">
        <v>34</v>
      </c>
      <c r="B55" s="315">
        <v>290366</v>
      </c>
      <c r="C55" s="165">
        <v>1425592</v>
      </c>
      <c r="D55" s="148">
        <v>4.9000000000000004</v>
      </c>
      <c r="E55" s="215">
        <v>287</v>
      </c>
      <c r="F55" s="215">
        <v>305.8</v>
      </c>
      <c r="G55" s="312">
        <v>4.5318739464179201</v>
      </c>
      <c r="H55" s="312">
        <v>3.4930685283241498</v>
      </c>
      <c r="I55" s="165">
        <v>3177405</v>
      </c>
      <c r="J55" s="166">
        <v>4888</v>
      </c>
    </row>
    <row r="56" spans="1:11" s="20" customFormat="1" ht="12.75" x14ac:dyDescent="0.2">
      <c r="A56" s="311" t="s">
        <v>35</v>
      </c>
      <c r="B56" s="315">
        <v>317837</v>
      </c>
      <c r="C56" s="165">
        <v>1569617</v>
      </c>
      <c r="D56" s="148">
        <v>4.9000000000000004</v>
      </c>
      <c r="E56" s="215">
        <v>288.7</v>
      </c>
      <c r="F56" s="215">
        <v>305.89999999999998</v>
      </c>
      <c r="G56" s="312">
        <v>4.4486597592080397</v>
      </c>
      <c r="H56" s="312">
        <v>3.6757509765056802</v>
      </c>
      <c r="I56" s="165">
        <v>3211644</v>
      </c>
      <c r="J56" s="166">
        <v>4925</v>
      </c>
    </row>
    <row r="57" spans="1:11" s="20" customFormat="1" ht="12.75" x14ac:dyDescent="0.2">
      <c r="A57" s="311" t="s">
        <v>36</v>
      </c>
      <c r="B57" s="315">
        <v>352525</v>
      </c>
      <c r="C57" s="165">
        <v>1751500</v>
      </c>
      <c r="D57" s="148">
        <v>5</v>
      </c>
      <c r="E57" s="215">
        <v>290.60000000000002</v>
      </c>
      <c r="F57" s="215">
        <v>306.89999999999998</v>
      </c>
      <c r="G57" s="312">
        <v>4.3505773212430601</v>
      </c>
      <c r="H57" s="312">
        <v>3.5542403092483399</v>
      </c>
      <c r="I57" s="165">
        <v>3283653</v>
      </c>
      <c r="J57" s="166">
        <v>4890</v>
      </c>
    </row>
    <row r="58" spans="1:11" s="19" customFormat="1" ht="12.75" x14ac:dyDescent="0.2">
      <c r="A58" s="157" t="s">
        <v>288</v>
      </c>
      <c r="B58" s="238"/>
      <c r="C58" s="248"/>
      <c r="D58" s="154"/>
      <c r="E58" s="244"/>
      <c r="F58" s="244"/>
      <c r="G58" s="256"/>
      <c r="H58" s="256"/>
      <c r="I58" s="248"/>
      <c r="J58" s="261"/>
    </row>
    <row r="59" spans="1:11" s="19" customFormat="1" ht="12.75" x14ac:dyDescent="0.2">
      <c r="A59" s="157" t="s">
        <v>37</v>
      </c>
      <c r="B59" s="238">
        <v>409879</v>
      </c>
      <c r="C59" s="248">
        <v>2063323</v>
      </c>
      <c r="D59" s="154">
        <v>5</v>
      </c>
      <c r="E59" s="244">
        <v>293.7</v>
      </c>
      <c r="F59" s="244">
        <v>311.3</v>
      </c>
      <c r="G59" s="256">
        <v>4.2150767219990799</v>
      </c>
      <c r="H59" s="256">
        <v>3.5044621507636999</v>
      </c>
      <c r="I59" s="248">
        <v>3389313</v>
      </c>
      <c r="J59" s="261">
        <v>4719</v>
      </c>
    </row>
    <row r="60" spans="1:11" s="19" customFormat="1" ht="11.85" customHeight="1" x14ac:dyDescent="0.2">
      <c r="A60" s="145" t="s">
        <v>26</v>
      </c>
      <c r="B60" s="237">
        <v>20117</v>
      </c>
      <c r="C60" s="263">
        <v>104650</v>
      </c>
      <c r="D60" s="148">
        <v>5.2</v>
      </c>
      <c r="E60" s="243">
        <v>308.8</v>
      </c>
      <c r="F60" s="243">
        <v>308.8</v>
      </c>
      <c r="G60" s="242">
        <v>4.81789397326048</v>
      </c>
      <c r="H60" s="242">
        <v>4.81789397326048</v>
      </c>
      <c r="I60" s="263">
        <v>3380497</v>
      </c>
      <c r="J60" s="264">
        <v>4863</v>
      </c>
      <c r="K60" s="411"/>
    </row>
    <row r="61" spans="1:11" s="19" customFormat="1" ht="11.45" customHeight="1" x14ac:dyDescent="0.2">
      <c r="A61" s="145" t="s">
        <v>27</v>
      </c>
      <c r="B61" s="237">
        <v>52403</v>
      </c>
      <c r="C61" s="263">
        <v>269635</v>
      </c>
      <c r="D61" s="148">
        <v>5.0999999999999996</v>
      </c>
      <c r="E61" s="243">
        <v>308.39999999999998</v>
      </c>
      <c r="F61" s="243">
        <v>308.10000000000002</v>
      </c>
      <c r="G61" s="242">
        <v>5.05526523438271</v>
      </c>
      <c r="H61" s="242">
        <v>5.2061611459513104</v>
      </c>
      <c r="I61" s="263">
        <v>3433524</v>
      </c>
      <c r="J61" s="264">
        <v>4944</v>
      </c>
      <c r="K61" s="411"/>
    </row>
    <row r="62" spans="1:11" s="19" customFormat="1" ht="12.75" x14ac:dyDescent="0.2">
      <c r="A62" s="145" t="s">
        <v>28</v>
      </c>
      <c r="B62" s="237">
        <v>97727</v>
      </c>
      <c r="C62" s="263">
        <v>489435</v>
      </c>
      <c r="D62" s="148">
        <v>5</v>
      </c>
      <c r="E62" s="243">
        <v>308.10000000000002</v>
      </c>
      <c r="F62" s="243">
        <v>307.89999999999998</v>
      </c>
      <c r="G62" s="242">
        <v>5.2879150105438502</v>
      </c>
      <c r="H62" s="242">
        <v>5.5737791280599298</v>
      </c>
      <c r="I62" s="263">
        <v>3525702</v>
      </c>
      <c r="J62" s="264">
        <v>4922</v>
      </c>
      <c r="K62" s="411"/>
    </row>
    <row r="63" spans="1:11" s="19" customFormat="1" ht="12.75" x14ac:dyDescent="0.2">
      <c r="A63" s="145" t="s">
        <v>29</v>
      </c>
      <c r="B63" s="237">
        <v>139324</v>
      </c>
      <c r="C63" s="263">
        <v>689843</v>
      </c>
      <c r="D63" s="148">
        <v>5</v>
      </c>
      <c r="E63" s="243">
        <v>307.2</v>
      </c>
      <c r="F63" s="243">
        <v>304.89999999999998</v>
      </c>
      <c r="G63" s="242">
        <v>5.5047090571183199</v>
      </c>
      <c r="H63" s="242">
        <v>6.0398407986779903</v>
      </c>
      <c r="I63" s="263">
        <v>3575938</v>
      </c>
      <c r="J63" s="264">
        <v>4890</v>
      </c>
      <c r="K63" s="411"/>
    </row>
    <row r="64" spans="1:11" s="19" customFormat="1" ht="12.75" x14ac:dyDescent="0.2">
      <c r="A64" s="145" t="s">
        <v>30</v>
      </c>
      <c r="B64" s="237">
        <v>182746</v>
      </c>
      <c r="C64" s="263">
        <v>899817</v>
      </c>
      <c r="D64" s="148">
        <v>4.9000000000000004</v>
      </c>
      <c r="E64" s="243">
        <v>307.3</v>
      </c>
      <c r="F64" s="243">
        <v>307.60000000000002</v>
      </c>
      <c r="G64" s="242">
        <v>5.6342754492193503</v>
      </c>
      <c r="H64" s="242">
        <v>6.0593836926546301</v>
      </c>
      <c r="I64" s="263">
        <v>3654449</v>
      </c>
      <c r="J64" s="264">
        <v>4981</v>
      </c>
      <c r="K64" s="411"/>
    </row>
    <row r="65" spans="1:11" s="19" customFormat="1" ht="12.75" x14ac:dyDescent="0.2">
      <c r="A65" s="145" t="s">
        <v>31</v>
      </c>
      <c r="B65" s="237">
        <v>227881</v>
      </c>
      <c r="C65" s="263">
        <v>1121665</v>
      </c>
      <c r="D65" s="148">
        <v>4.9000000000000004</v>
      </c>
      <c r="E65" s="243">
        <v>307.39999999999998</v>
      </c>
      <c r="F65" s="243">
        <v>307.8</v>
      </c>
      <c r="G65" s="242">
        <v>5.7297475418777601</v>
      </c>
      <c r="H65" s="242">
        <v>6.1162590270517097</v>
      </c>
      <c r="I65" s="263">
        <v>3710917</v>
      </c>
      <c r="J65" s="264">
        <v>5031</v>
      </c>
      <c r="K65" s="411"/>
    </row>
    <row r="66" spans="1:11" s="19" customFormat="1" ht="12.75" x14ac:dyDescent="0.2">
      <c r="A66" s="145" t="s">
        <v>32</v>
      </c>
      <c r="B66" s="237">
        <v>279034</v>
      </c>
      <c r="C66" s="263">
        <v>1370544</v>
      </c>
      <c r="D66" s="148">
        <v>4.9000000000000004</v>
      </c>
      <c r="E66" s="243">
        <v>307.60000000000002</v>
      </c>
      <c r="F66" s="243">
        <v>308.3</v>
      </c>
      <c r="G66" s="242">
        <v>5.7901965265772999</v>
      </c>
      <c r="H66" s="242">
        <v>6.06180038555779</v>
      </c>
      <c r="I66" s="263">
        <v>3811504</v>
      </c>
      <c r="J66" s="264">
        <v>5058</v>
      </c>
      <c r="K66" s="411"/>
    </row>
    <row r="67" spans="1:11" s="19" customFormat="1" ht="12.75" x14ac:dyDescent="0.2">
      <c r="A67" s="145" t="s">
        <v>33</v>
      </c>
      <c r="B67" s="237">
        <v>354933</v>
      </c>
      <c r="C67" s="263">
        <v>1740180</v>
      </c>
      <c r="D67" s="148">
        <v>4.9000000000000004</v>
      </c>
      <c r="E67" s="243">
        <v>307.89999999999998</v>
      </c>
      <c r="F67" s="243">
        <v>309.3</v>
      </c>
      <c r="G67" s="242">
        <v>5.8183305139005599</v>
      </c>
      <c r="H67" s="242">
        <v>5.9220723195900202</v>
      </c>
      <c r="I67" s="263">
        <v>3994999</v>
      </c>
      <c r="J67" s="264">
        <v>5248</v>
      </c>
      <c r="K67" s="411"/>
    </row>
    <row r="68" spans="1:11" s="19" customFormat="1" ht="12.75" x14ac:dyDescent="0.2">
      <c r="A68" s="145" t="s">
        <v>34</v>
      </c>
      <c r="B68" s="237">
        <v>448001</v>
      </c>
      <c r="C68" s="263">
        <v>2204946</v>
      </c>
      <c r="D68" s="148">
        <v>4.9000000000000004</v>
      </c>
      <c r="E68" s="243">
        <v>308.89999999999998</v>
      </c>
      <c r="F68" s="243">
        <v>312.7</v>
      </c>
      <c r="G68" s="242">
        <v>5.82186955094972</v>
      </c>
      <c r="H68" s="242">
        <v>5.83491694115986</v>
      </c>
      <c r="I68" s="263">
        <v>4288918</v>
      </c>
      <c r="J68" s="264">
        <v>5207</v>
      </c>
      <c r="K68" s="411"/>
    </row>
    <row r="69" spans="1:11" s="19" customFormat="1" ht="12.75" x14ac:dyDescent="0.2">
      <c r="A69" s="145" t="s">
        <v>35</v>
      </c>
      <c r="B69" s="237">
        <v>520980</v>
      </c>
      <c r="C69" s="263">
        <v>2565843</v>
      </c>
      <c r="D69" s="148">
        <v>4.9000000000000004</v>
      </c>
      <c r="E69" s="243">
        <v>309.3</v>
      </c>
      <c r="F69" s="243">
        <v>311.39999999999998</v>
      </c>
      <c r="G69" s="242">
        <v>5.8673836645495099</v>
      </c>
      <c r="H69" s="242">
        <v>6.1432820058615496</v>
      </c>
      <c r="I69" s="263">
        <v>4488812</v>
      </c>
      <c r="J69" s="264">
        <v>5415</v>
      </c>
      <c r="K69" s="411"/>
    </row>
    <row r="70" spans="1:11" s="19" customFormat="1" ht="12.75" x14ac:dyDescent="0.2">
      <c r="A70" s="145" t="s">
        <v>36</v>
      </c>
      <c r="B70" s="237">
        <v>597779</v>
      </c>
      <c r="C70" s="263">
        <v>2940261</v>
      </c>
      <c r="D70" s="148">
        <v>4.9000000000000004</v>
      </c>
      <c r="E70" s="243">
        <v>309.89999999999998</v>
      </c>
      <c r="F70" s="243">
        <v>313.89999999999998</v>
      </c>
      <c r="G70" s="242">
        <v>5.9001153599516698</v>
      </c>
      <c r="H70" s="242">
        <v>6.1211284273045798</v>
      </c>
      <c r="I70" s="263">
        <v>4676235</v>
      </c>
      <c r="J70" s="264">
        <v>5603</v>
      </c>
      <c r="K70" s="411"/>
    </row>
    <row r="71" spans="1:11" s="19" customFormat="1" ht="12.75" x14ac:dyDescent="0.2">
      <c r="A71" s="151" t="s">
        <v>371</v>
      </c>
      <c r="B71" s="238"/>
      <c r="C71" s="248"/>
      <c r="D71" s="154"/>
      <c r="E71" s="248"/>
      <c r="F71" s="244"/>
      <c r="G71" s="244"/>
      <c r="H71" s="256"/>
      <c r="I71" s="248"/>
      <c r="J71" s="261"/>
      <c r="K71" s="411"/>
    </row>
    <row r="72" spans="1:11" s="19" customFormat="1" ht="13.5" thickBot="1" x14ac:dyDescent="0.25">
      <c r="A72" s="158" t="s">
        <v>37</v>
      </c>
      <c r="B72" s="239">
        <v>684261</v>
      </c>
      <c r="C72" s="250">
        <v>3375745</v>
      </c>
      <c r="D72" s="584">
        <v>4.9000000000000004</v>
      </c>
      <c r="E72" s="257">
        <v>310.7</v>
      </c>
      <c r="F72" s="257">
        <v>316</v>
      </c>
      <c r="G72" s="258">
        <v>5.9291561570795697</v>
      </c>
      <c r="H72" s="258">
        <v>6.1214163442485301</v>
      </c>
      <c r="I72" s="250">
        <v>4923395</v>
      </c>
      <c r="J72" s="266">
        <v>5561</v>
      </c>
    </row>
    <row r="84" spans="1:10" x14ac:dyDescent="0.2">
      <c r="A84" s="192"/>
      <c r="B84" s="192"/>
      <c r="C84" s="192"/>
      <c r="D84" s="192"/>
      <c r="E84" s="192"/>
      <c r="F84" s="192"/>
      <c r="G84" s="192"/>
      <c r="H84" s="192"/>
      <c r="I84" s="192"/>
      <c r="J84" s="192"/>
    </row>
  </sheetData>
  <mergeCells count="8">
    <mergeCell ref="A1:J1"/>
    <mergeCell ref="B4:B5"/>
    <mergeCell ref="C4:C5"/>
    <mergeCell ref="A4:A5"/>
    <mergeCell ref="I4:J4"/>
    <mergeCell ref="E4:F4"/>
    <mergeCell ref="G4:H4"/>
    <mergeCell ref="D4:D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dimension ref="A1:H72"/>
  <sheetViews>
    <sheetView zoomScale="85" zoomScaleNormal="85" workbookViewId="0">
      <pane xSplit="1" ySplit="5" topLeftCell="B6" activePane="bottomRight" state="frozen"/>
      <selection pane="topRight" activeCell="B1" sqref="B1"/>
      <selection pane="bottomLeft" activeCell="A6" sqref="A6"/>
      <selection pane="bottomRight" activeCell="F6" sqref="F6"/>
    </sheetView>
  </sheetViews>
  <sheetFormatPr defaultColWidth="9" defaultRowHeight="12" x14ac:dyDescent="0.2"/>
  <cols>
    <col min="1" max="1" width="14.85546875" customWidth="1"/>
    <col min="2" max="2" width="19" customWidth="1"/>
    <col min="3" max="3" width="21.140625" customWidth="1"/>
    <col min="4" max="4" width="21.140625" style="19" customWidth="1"/>
    <col min="5" max="5" width="20.85546875" customWidth="1"/>
    <col min="6" max="6" width="20.140625" customWidth="1"/>
    <col min="7" max="8" width="20.85546875" style="19" customWidth="1"/>
  </cols>
  <sheetData>
    <row r="1" spans="1:8" ht="18" x14ac:dyDescent="0.25">
      <c r="A1" s="758" t="s">
        <v>237</v>
      </c>
      <c r="B1" s="758"/>
      <c r="C1" s="758"/>
      <c r="D1" s="758"/>
      <c r="E1" s="758"/>
      <c r="F1" s="758"/>
      <c r="G1" s="758"/>
      <c r="H1" s="758"/>
    </row>
    <row r="2" spans="1:8" s="19" customFormat="1" ht="14.45" customHeight="1" x14ac:dyDescent="0.3">
      <c r="A2" s="21"/>
      <c r="B2" s="21"/>
      <c r="C2" s="21"/>
      <c r="D2" s="21"/>
      <c r="E2" s="21"/>
      <c r="F2" s="21"/>
      <c r="G2" s="21"/>
      <c r="H2" s="21"/>
    </row>
    <row r="3" spans="1:8" ht="12.75" thickBot="1" x14ac:dyDescent="0.25"/>
    <row r="4" spans="1:8" ht="69.75" customHeight="1" x14ac:dyDescent="0.2">
      <c r="A4" s="759"/>
      <c r="B4" s="791" t="s">
        <v>226</v>
      </c>
      <c r="C4" s="791" t="s">
        <v>227</v>
      </c>
      <c r="D4" s="791" t="s">
        <v>309</v>
      </c>
      <c r="E4" s="791" t="s">
        <v>193</v>
      </c>
      <c r="F4" s="791" t="s">
        <v>455</v>
      </c>
      <c r="G4" s="797" t="s">
        <v>21</v>
      </c>
      <c r="H4" s="798"/>
    </row>
    <row r="5" spans="1:8" ht="65.25" customHeight="1" thickBot="1" x14ac:dyDescent="0.25">
      <c r="A5" s="799"/>
      <c r="B5" s="792"/>
      <c r="C5" s="792"/>
      <c r="D5" s="792"/>
      <c r="E5" s="792"/>
      <c r="F5" s="792"/>
      <c r="G5" s="162" t="s">
        <v>22</v>
      </c>
      <c r="H5" s="61" t="s">
        <v>23</v>
      </c>
    </row>
    <row r="6" spans="1:8" ht="12.75" x14ac:dyDescent="0.2">
      <c r="A6" s="151" t="s">
        <v>38</v>
      </c>
      <c r="B6" s="489"/>
      <c r="C6" s="490"/>
      <c r="D6" s="153"/>
      <c r="E6" s="244"/>
      <c r="F6" s="256"/>
      <c r="G6" s="490"/>
      <c r="H6" s="491"/>
    </row>
    <row r="7" spans="1:8" ht="12.75" x14ac:dyDescent="0.2">
      <c r="A7" s="157" t="s">
        <v>37</v>
      </c>
      <c r="B7" s="489">
        <v>0</v>
      </c>
      <c r="C7" s="490">
        <v>0</v>
      </c>
      <c r="D7" s="490">
        <v>0</v>
      </c>
      <c r="E7" s="476">
        <v>0</v>
      </c>
      <c r="F7" s="487">
        <v>0</v>
      </c>
      <c r="G7" s="490">
        <v>649</v>
      </c>
      <c r="H7" s="491">
        <v>404</v>
      </c>
    </row>
    <row r="8" spans="1:8" ht="12.75" x14ac:dyDescent="0.2">
      <c r="A8" s="145" t="s">
        <v>26</v>
      </c>
      <c r="B8" s="492">
        <v>0</v>
      </c>
      <c r="C8" s="493">
        <v>0</v>
      </c>
      <c r="D8" s="493">
        <v>0</v>
      </c>
      <c r="E8" s="477">
        <v>0</v>
      </c>
      <c r="F8" s="488">
        <v>0</v>
      </c>
      <c r="G8" s="493">
        <v>679</v>
      </c>
      <c r="H8" s="494">
        <v>507</v>
      </c>
    </row>
    <row r="9" spans="1:8" ht="12.75" x14ac:dyDescent="0.2">
      <c r="A9" s="145" t="s">
        <v>27</v>
      </c>
      <c r="B9" s="492">
        <v>0</v>
      </c>
      <c r="C9" s="493">
        <v>0</v>
      </c>
      <c r="D9" s="493">
        <v>0</v>
      </c>
      <c r="E9" s="477">
        <v>0</v>
      </c>
      <c r="F9" s="488">
        <v>0</v>
      </c>
      <c r="G9" s="493">
        <v>663</v>
      </c>
      <c r="H9" s="494">
        <v>501</v>
      </c>
    </row>
    <row r="10" spans="1:8" ht="12.75" x14ac:dyDescent="0.2">
      <c r="A10" s="145" t="s">
        <v>28</v>
      </c>
      <c r="B10" s="492">
        <v>0</v>
      </c>
      <c r="C10" s="493">
        <v>0</v>
      </c>
      <c r="D10" s="493">
        <v>0</v>
      </c>
      <c r="E10" s="477">
        <v>0</v>
      </c>
      <c r="F10" s="488">
        <v>0</v>
      </c>
      <c r="G10" s="493">
        <v>564</v>
      </c>
      <c r="H10" s="494">
        <v>407</v>
      </c>
    </row>
    <row r="11" spans="1:8" ht="12.75" x14ac:dyDescent="0.2">
      <c r="A11" s="145" t="s">
        <v>29</v>
      </c>
      <c r="B11" s="492">
        <v>0</v>
      </c>
      <c r="C11" s="493">
        <v>0</v>
      </c>
      <c r="D11" s="493">
        <v>0</v>
      </c>
      <c r="E11" s="477">
        <v>0</v>
      </c>
      <c r="F11" s="488">
        <v>0</v>
      </c>
      <c r="G11" s="493">
        <v>549</v>
      </c>
      <c r="H11" s="494">
        <v>408</v>
      </c>
    </row>
    <row r="12" spans="1:8" ht="12.75" x14ac:dyDescent="0.2">
      <c r="A12" s="145" t="s">
        <v>30</v>
      </c>
      <c r="B12" s="492">
        <v>0</v>
      </c>
      <c r="C12" s="493">
        <v>0</v>
      </c>
      <c r="D12" s="493">
        <v>0</v>
      </c>
      <c r="E12" s="477">
        <v>0</v>
      </c>
      <c r="F12" s="488">
        <v>0</v>
      </c>
      <c r="G12" s="493">
        <v>565</v>
      </c>
      <c r="H12" s="494">
        <v>433</v>
      </c>
    </row>
    <row r="13" spans="1:8" ht="12.75" x14ac:dyDescent="0.2">
      <c r="A13" s="145" t="s">
        <v>31</v>
      </c>
      <c r="B13" s="492">
        <v>0</v>
      </c>
      <c r="C13" s="493">
        <v>0</v>
      </c>
      <c r="D13" s="493">
        <v>0</v>
      </c>
      <c r="E13" s="477">
        <v>0</v>
      </c>
      <c r="F13" s="488">
        <v>0</v>
      </c>
      <c r="G13" s="493">
        <v>511</v>
      </c>
      <c r="H13" s="494">
        <v>393</v>
      </c>
    </row>
    <row r="14" spans="1:8" ht="12.75" x14ac:dyDescent="0.2">
      <c r="A14" s="145" t="s">
        <v>32</v>
      </c>
      <c r="B14" s="492">
        <v>0</v>
      </c>
      <c r="C14" s="493">
        <v>0</v>
      </c>
      <c r="D14" s="493">
        <v>0</v>
      </c>
      <c r="E14" s="477">
        <v>0</v>
      </c>
      <c r="F14" s="488">
        <v>0</v>
      </c>
      <c r="G14" s="493">
        <v>486</v>
      </c>
      <c r="H14" s="494">
        <v>379</v>
      </c>
    </row>
    <row r="15" spans="1:8" ht="12.75" x14ac:dyDescent="0.2">
      <c r="A15" s="145" t="s">
        <v>33</v>
      </c>
      <c r="B15" s="492">
        <v>0</v>
      </c>
      <c r="C15" s="493">
        <v>0</v>
      </c>
      <c r="D15" s="493">
        <v>0</v>
      </c>
      <c r="E15" s="477">
        <v>0</v>
      </c>
      <c r="F15" s="488">
        <v>0</v>
      </c>
      <c r="G15" s="493">
        <v>509</v>
      </c>
      <c r="H15" s="494">
        <v>397</v>
      </c>
    </row>
    <row r="16" spans="1:8" ht="12.75" x14ac:dyDescent="0.2">
      <c r="A16" s="145" t="s">
        <v>34</v>
      </c>
      <c r="B16" s="492">
        <v>0</v>
      </c>
      <c r="C16" s="493">
        <v>0</v>
      </c>
      <c r="D16" s="493">
        <v>0</v>
      </c>
      <c r="E16" s="477">
        <v>0</v>
      </c>
      <c r="F16" s="488">
        <v>0</v>
      </c>
      <c r="G16" s="493">
        <v>477</v>
      </c>
      <c r="H16" s="494">
        <v>372</v>
      </c>
    </row>
    <row r="17" spans="1:8" ht="12.75" x14ac:dyDescent="0.2">
      <c r="A17" s="145" t="s">
        <v>35</v>
      </c>
      <c r="B17" s="492">
        <v>0</v>
      </c>
      <c r="C17" s="493">
        <v>0</v>
      </c>
      <c r="D17" s="493">
        <v>0</v>
      </c>
      <c r="E17" s="477">
        <v>0</v>
      </c>
      <c r="F17" s="488">
        <v>0</v>
      </c>
      <c r="G17" s="493">
        <v>467</v>
      </c>
      <c r="H17" s="494">
        <v>363</v>
      </c>
    </row>
    <row r="18" spans="1:8" ht="12.75" x14ac:dyDescent="0.2">
      <c r="A18" s="145" t="s">
        <v>36</v>
      </c>
      <c r="B18" s="492">
        <v>0</v>
      </c>
      <c r="C18" s="493">
        <v>0</v>
      </c>
      <c r="D18" s="493">
        <v>0</v>
      </c>
      <c r="E18" s="477">
        <v>0</v>
      </c>
      <c r="F18" s="488">
        <v>0</v>
      </c>
      <c r="G18" s="493">
        <v>461</v>
      </c>
      <c r="H18" s="494">
        <v>363</v>
      </c>
    </row>
    <row r="19" spans="1:8" ht="12.75" x14ac:dyDescent="0.2">
      <c r="A19" s="151" t="s">
        <v>214</v>
      </c>
      <c r="B19" s="489"/>
      <c r="C19" s="490"/>
      <c r="D19" s="490"/>
      <c r="E19" s="476"/>
      <c r="F19" s="487"/>
      <c r="G19" s="490"/>
      <c r="H19" s="491"/>
    </row>
    <row r="20" spans="1:8" ht="12.75" x14ac:dyDescent="0.2">
      <c r="A20" s="157" t="s">
        <v>37</v>
      </c>
      <c r="B20" s="489">
        <v>0</v>
      </c>
      <c r="C20" s="490">
        <v>0</v>
      </c>
      <c r="D20" s="490">
        <v>0</v>
      </c>
      <c r="E20" s="476">
        <v>0</v>
      </c>
      <c r="F20" s="487">
        <v>0</v>
      </c>
      <c r="G20" s="490">
        <v>439</v>
      </c>
      <c r="H20" s="491">
        <v>348</v>
      </c>
    </row>
    <row r="21" spans="1:8" ht="12.75" x14ac:dyDescent="0.2">
      <c r="A21" s="145" t="s">
        <v>26</v>
      </c>
      <c r="B21" s="492">
        <v>0</v>
      </c>
      <c r="C21" s="493">
        <v>0</v>
      </c>
      <c r="D21" s="482">
        <v>0</v>
      </c>
      <c r="E21" s="477">
        <v>0</v>
      </c>
      <c r="F21" s="488">
        <v>0</v>
      </c>
      <c r="G21" s="493">
        <v>463</v>
      </c>
      <c r="H21" s="494">
        <v>376</v>
      </c>
    </row>
    <row r="22" spans="1:8" ht="12.75" x14ac:dyDescent="0.2">
      <c r="A22" s="145" t="s">
        <v>27</v>
      </c>
      <c r="B22" s="492">
        <v>0</v>
      </c>
      <c r="C22" s="493">
        <v>0</v>
      </c>
      <c r="D22" s="482">
        <v>0</v>
      </c>
      <c r="E22" s="477">
        <v>0</v>
      </c>
      <c r="F22" s="488">
        <v>0</v>
      </c>
      <c r="G22" s="493">
        <v>488</v>
      </c>
      <c r="H22" s="494">
        <v>399</v>
      </c>
    </row>
    <row r="23" spans="1:8" ht="12.75" x14ac:dyDescent="0.2">
      <c r="A23" s="145" t="s">
        <v>28</v>
      </c>
      <c r="B23" s="492">
        <v>0</v>
      </c>
      <c r="C23" s="493">
        <v>0</v>
      </c>
      <c r="D23" s="482">
        <v>0</v>
      </c>
      <c r="E23" s="477">
        <v>0</v>
      </c>
      <c r="F23" s="488">
        <v>0</v>
      </c>
      <c r="G23" s="493">
        <v>569</v>
      </c>
      <c r="H23" s="494">
        <v>467</v>
      </c>
    </row>
    <row r="24" spans="1:8" ht="12.75" x14ac:dyDescent="0.2">
      <c r="A24" s="145" t="s">
        <v>29</v>
      </c>
      <c r="B24" s="492">
        <v>0</v>
      </c>
      <c r="C24" s="493">
        <v>0</v>
      </c>
      <c r="D24" s="482">
        <v>0</v>
      </c>
      <c r="E24" s="477">
        <v>0</v>
      </c>
      <c r="F24" s="488">
        <v>0</v>
      </c>
      <c r="G24" s="493">
        <v>510</v>
      </c>
      <c r="H24" s="494">
        <v>414</v>
      </c>
    </row>
    <row r="25" spans="1:8" ht="12.75" x14ac:dyDescent="0.2">
      <c r="A25" s="145" t="s">
        <v>30</v>
      </c>
      <c r="B25" s="492">
        <v>0</v>
      </c>
      <c r="C25" s="493">
        <v>0</v>
      </c>
      <c r="D25" s="482">
        <v>0</v>
      </c>
      <c r="E25" s="477">
        <v>0</v>
      </c>
      <c r="F25" s="488">
        <v>0</v>
      </c>
      <c r="G25" s="493">
        <v>490</v>
      </c>
      <c r="H25" s="494">
        <v>404</v>
      </c>
    </row>
    <row r="26" spans="1:8" ht="12.75" x14ac:dyDescent="0.2">
      <c r="A26" s="145" t="s">
        <v>31</v>
      </c>
      <c r="B26" s="492">
        <v>0</v>
      </c>
      <c r="C26" s="493">
        <v>0</v>
      </c>
      <c r="D26" s="482">
        <v>0</v>
      </c>
      <c r="E26" s="477">
        <v>0</v>
      </c>
      <c r="F26" s="488">
        <v>0</v>
      </c>
      <c r="G26" s="493">
        <v>481</v>
      </c>
      <c r="H26" s="494">
        <v>403</v>
      </c>
    </row>
    <row r="27" spans="1:8" ht="12.75" x14ac:dyDescent="0.2">
      <c r="A27" s="145" t="s">
        <v>32</v>
      </c>
      <c r="B27" s="492">
        <v>0</v>
      </c>
      <c r="C27" s="493">
        <v>0</v>
      </c>
      <c r="D27" s="482">
        <v>0</v>
      </c>
      <c r="E27" s="477">
        <v>0</v>
      </c>
      <c r="F27" s="488">
        <v>0</v>
      </c>
      <c r="G27" s="493">
        <v>502</v>
      </c>
      <c r="H27" s="494">
        <v>425</v>
      </c>
    </row>
    <row r="28" spans="1:8" ht="12.75" x14ac:dyDescent="0.2">
      <c r="A28" s="145" t="s">
        <v>33</v>
      </c>
      <c r="B28" s="492">
        <v>0</v>
      </c>
      <c r="C28" s="493">
        <v>0</v>
      </c>
      <c r="D28" s="482">
        <v>0</v>
      </c>
      <c r="E28" s="477">
        <v>0</v>
      </c>
      <c r="F28" s="488">
        <v>0</v>
      </c>
      <c r="G28" s="493">
        <v>459</v>
      </c>
      <c r="H28" s="494">
        <v>381</v>
      </c>
    </row>
    <row r="29" spans="1:8" ht="12.75" x14ac:dyDescent="0.2">
      <c r="A29" s="145" t="s">
        <v>34</v>
      </c>
      <c r="B29" s="492">
        <v>0</v>
      </c>
      <c r="C29" s="493">
        <v>0</v>
      </c>
      <c r="D29" s="482">
        <v>0</v>
      </c>
      <c r="E29" s="477">
        <v>0</v>
      </c>
      <c r="F29" s="488">
        <v>0</v>
      </c>
      <c r="G29" s="493">
        <v>494</v>
      </c>
      <c r="H29" s="494">
        <v>410</v>
      </c>
    </row>
    <row r="30" spans="1:8" ht="12.75" x14ac:dyDescent="0.2">
      <c r="A30" s="145" t="s">
        <v>35</v>
      </c>
      <c r="B30" s="492">
        <v>0</v>
      </c>
      <c r="C30" s="493">
        <v>0</v>
      </c>
      <c r="D30" s="482">
        <v>0</v>
      </c>
      <c r="E30" s="477">
        <v>0</v>
      </c>
      <c r="F30" s="488">
        <v>0</v>
      </c>
      <c r="G30" s="493">
        <v>478</v>
      </c>
      <c r="H30" s="494">
        <v>396</v>
      </c>
    </row>
    <row r="31" spans="1:8" ht="12.75" x14ac:dyDescent="0.2">
      <c r="A31" s="145" t="s">
        <v>36</v>
      </c>
      <c r="B31" s="492">
        <v>0</v>
      </c>
      <c r="C31" s="493">
        <v>0</v>
      </c>
      <c r="D31" s="482">
        <v>0</v>
      </c>
      <c r="E31" s="477">
        <v>0</v>
      </c>
      <c r="F31" s="488">
        <v>0</v>
      </c>
      <c r="G31" s="493">
        <v>451</v>
      </c>
      <c r="H31" s="494">
        <v>374</v>
      </c>
    </row>
    <row r="32" spans="1:8" ht="12.75" x14ac:dyDescent="0.2">
      <c r="A32" s="151" t="s">
        <v>235</v>
      </c>
      <c r="B32" s="489"/>
      <c r="C32" s="490"/>
      <c r="D32" s="154"/>
      <c r="E32" s="476"/>
      <c r="F32" s="487"/>
      <c r="G32" s="490"/>
      <c r="H32" s="491"/>
    </row>
    <row r="33" spans="1:8" s="19" customFormat="1" ht="12.75" x14ac:dyDescent="0.2">
      <c r="A33" s="157" t="s">
        <v>37</v>
      </c>
      <c r="B33" s="489">
        <v>0</v>
      </c>
      <c r="C33" s="490">
        <v>0</v>
      </c>
      <c r="D33" s="490">
        <v>0</v>
      </c>
      <c r="E33" s="476">
        <v>0</v>
      </c>
      <c r="F33" s="487">
        <v>0</v>
      </c>
      <c r="G33" s="490">
        <v>418</v>
      </c>
      <c r="H33" s="491">
        <v>344</v>
      </c>
    </row>
    <row r="34" spans="1:8" s="19" customFormat="1" ht="12.75" x14ac:dyDescent="0.2">
      <c r="A34" s="145" t="s">
        <v>26</v>
      </c>
      <c r="B34" s="492">
        <v>0</v>
      </c>
      <c r="C34" s="493">
        <v>0</v>
      </c>
      <c r="D34" s="482">
        <v>0</v>
      </c>
      <c r="E34" s="477">
        <v>0</v>
      </c>
      <c r="F34" s="488">
        <v>0</v>
      </c>
      <c r="G34" s="493">
        <v>431</v>
      </c>
      <c r="H34" s="494">
        <v>355</v>
      </c>
    </row>
    <row r="35" spans="1:8" s="19" customFormat="1" ht="12.75" x14ac:dyDescent="0.2">
      <c r="A35" s="145" t="s">
        <v>27</v>
      </c>
      <c r="B35" s="492">
        <v>0</v>
      </c>
      <c r="C35" s="493">
        <v>0</v>
      </c>
      <c r="D35" s="482">
        <v>0</v>
      </c>
      <c r="E35" s="477">
        <v>0</v>
      </c>
      <c r="F35" s="488">
        <v>0</v>
      </c>
      <c r="G35" s="493">
        <v>402</v>
      </c>
      <c r="H35" s="494">
        <v>329</v>
      </c>
    </row>
    <row r="36" spans="1:8" s="19" customFormat="1" ht="12.75" x14ac:dyDescent="0.2">
      <c r="A36" s="145" t="s">
        <v>28</v>
      </c>
      <c r="B36" s="492">
        <v>0</v>
      </c>
      <c r="C36" s="493">
        <v>0</v>
      </c>
      <c r="D36" s="482">
        <v>0</v>
      </c>
      <c r="E36" s="477">
        <v>0</v>
      </c>
      <c r="F36" s="488">
        <v>0</v>
      </c>
      <c r="G36" s="493">
        <v>402</v>
      </c>
      <c r="H36" s="494">
        <v>329</v>
      </c>
    </row>
    <row r="37" spans="1:8" s="19" customFormat="1" ht="12.75" x14ac:dyDescent="0.2">
      <c r="A37" s="145" t="s">
        <v>29</v>
      </c>
      <c r="B37" s="492">
        <v>0</v>
      </c>
      <c r="C37" s="493">
        <v>0</v>
      </c>
      <c r="D37" s="482">
        <v>0</v>
      </c>
      <c r="E37" s="477">
        <v>0</v>
      </c>
      <c r="F37" s="488">
        <v>0</v>
      </c>
      <c r="G37" s="493">
        <v>377</v>
      </c>
      <c r="H37" s="494">
        <v>309</v>
      </c>
    </row>
    <row r="38" spans="1:8" s="19" customFormat="1" ht="12.75" x14ac:dyDescent="0.2">
      <c r="A38" s="145" t="s">
        <v>30</v>
      </c>
      <c r="B38" s="492">
        <v>0</v>
      </c>
      <c r="C38" s="493">
        <v>0</v>
      </c>
      <c r="D38" s="482">
        <v>0</v>
      </c>
      <c r="E38" s="477">
        <v>0</v>
      </c>
      <c r="F38" s="488">
        <v>0</v>
      </c>
      <c r="G38" s="493">
        <v>372</v>
      </c>
      <c r="H38" s="494">
        <v>305</v>
      </c>
    </row>
    <row r="39" spans="1:8" s="19" customFormat="1" ht="12.75" x14ac:dyDescent="0.2">
      <c r="A39" s="145" t="s">
        <v>31</v>
      </c>
      <c r="B39" s="492">
        <v>2</v>
      </c>
      <c r="C39" s="493">
        <v>131</v>
      </c>
      <c r="D39" s="148">
        <v>65.5</v>
      </c>
      <c r="E39" s="477">
        <v>36.1</v>
      </c>
      <c r="F39" s="488">
        <v>1.64</v>
      </c>
      <c r="G39" s="493">
        <v>492</v>
      </c>
      <c r="H39" s="494">
        <v>298</v>
      </c>
    </row>
    <row r="40" spans="1:8" s="19" customFormat="1" ht="12.75" x14ac:dyDescent="0.2">
      <c r="A40" s="145" t="s">
        <v>32</v>
      </c>
      <c r="B40" s="492">
        <v>2</v>
      </c>
      <c r="C40" s="493">
        <v>131</v>
      </c>
      <c r="D40" s="148">
        <v>65.5</v>
      </c>
      <c r="E40" s="477">
        <v>36.1</v>
      </c>
      <c r="F40" s="488">
        <v>1.64</v>
      </c>
      <c r="G40" s="493">
        <v>358</v>
      </c>
      <c r="H40" s="494">
        <v>293</v>
      </c>
    </row>
    <row r="41" spans="1:8" s="19" customFormat="1" ht="12.75" x14ac:dyDescent="0.2">
      <c r="A41" s="145" t="s">
        <v>33</v>
      </c>
      <c r="B41" s="492">
        <v>2</v>
      </c>
      <c r="C41" s="493">
        <v>131</v>
      </c>
      <c r="D41" s="148">
        <v>65.5</v>
      </c>
      <c r="E41" s="477">
        <v>36.1</v>
      </c>
      <c r="F41" s="488">
        <v>1.64</v>
      </c>
      <c r="G41" s="493">
        <v>293</v>
      </c>
      <c r="H41" s="494">
        <v>229</v>
      </c>
    </row>
    <row r="42" spans="1:8" s="19" customFormat="1" ht="12.75" x14ac:dyDescent="0.2">
      <c r="A42" s="145" t="s">
        <v>34</v>
      </c>
      <c r="B42" s="492">
        <v>2</v>
      </c>
      <c r="C42" s="493">
        <v>131</v>
      </c>
      <c r="D42" s="148">
        <v>65.5</v>
      </c>
      <c r="E42" s="477">
        <v>36.1</v>
      </c>
      <c r="F42" s="488">
        <v>1.64</v>
      </c>
      <c r="G42" s="493">
        <v>286</v>
      </c>
      <c r="H42" s="494">
        <v>225</v>
      </c>
    </row>
    <row r="43" spans="1:8" s="19" customFormat="1" ht="12.75" x14ac:dyDescent="0.2">
      <c r="A43" s="145" t="s">
        <v>35</v>
      </c>
      <c r="B43" s="492">
        <v>3</v>
      </c>
      <c r="C43" s="493">
        <v>184</v>
      </c>
      <c r="D43" s="148">
        <v>61.333333333333336</v>
      </c>
      <c r="E43" s="477">
        <v>81.5</v>
      </c>
      <c r="F43" s="488">
        <v>1.5441771131217401</v>
      </c>
      <c r="G43" s="493">
        <v>330</v>
      </c>
      <c r="H43" s="494">
        <v>218</v>
      </c>
    </row>
    <row r="44" spans="1:8" s="19" customFormat="1" ht="12.75" x14ac:dyDescent="0.2">
      <c r="A44" s="145" t="s">
        <v>36</v>
      </c>
      <c r="B44" s="492">
        <v>3</v>
      </c>
      <c r="C44" s="493">
        <v>184</v>
      </c>
      <c r="D44" s="148">
        <v>61.333333333333336</v>
      </c>
      <c r="E44" s="477">
        <v>81.5</v>
      </c>
      <c r="F44" s="488">
        <v>1.5441771131217401</v>
      </c>
      <c r="G44" s="493">
        <v>300</v>
      </c>
      <c r="H44" s="494">
        <v>187</v>
      </c>
    </row>
    <row r="45" spans="1:8" s="19" customFormat="1" ht="12.75" x14ac:dyDescent="0.2">
      <c r="A45" s="151" t="s">
        <v>251</v>
      </c>
      <c r="B45" s="489"/>
      <c r="C45" s="490"/>
      <c r="D45" s="154"/>
      <c r="E45" s="476"/>
      <c r="F45" s="487"/>
      <c r="G45" s="490"/>
      <c r="H45" s="491"/>
    </row>
    <row r="46" spans="1:8" s="19" customFormat="1" ht="12.75" x14ac:dyDescent="0.2">
      <c r="A46" s="157" t="s">
        <v>37</v>
      </c>
      <c r="B46" s="489">
        <v>3</v>
      </c>
      <c r="C46" s="490">
        <v>184</v>
      </c>
      <c r="D46" s="154">
        <v>61.333333333333336</v>
      </c>
      <c r="E46" s="476">
        <v>81.5</v>
      </c>
      <c r="F46" s="487">
        <v>1.5441771131217401</v>
      </c>
      <c r="G46" s="490">
        <v>274</v>
      </c>
      <c r="H46" s="491">
        <v>165</v>
      </c>
    </row>
    <row r="47" spans="1:8" s="20" customFormat="1" ht="12.75" x14ac:dyDescent="0.2">
      <c r="A47" s="311" t="s">
        <v>26</v>
      </c>
      <c r="B47" s="492">
        <v>0</v>
      </c>
      <c r="C47" s="493">
        <v>0</v>
      </c>
      <c r="D47" s="482">
        <v>0</v>
      </c>
      <c r="E47" s="477">
        <v>0</v>
      </c>
      <c r="F47" s="488">
        <v>0</v>
      </c>
      <c r="G47" s="493">
        <v>270</v>
      </c>
      <c r="H47" s="494">
        <v>167</v>
      </c>
    </row>
    <row r="48" spans="1:8" s="20" customFormat="1" ht="12.75" x14ac:dyDescent="0.2">
      <c r="A48" s="311" t="s">
        <v>27</v>
      </c>
      <c r="B48" s="492">
        <v>0</v>
      </c>
      <c r="C48" s="493">
        <v>0</v>
      </c>
      <c r="D48" s="482">
        <v>0</v>
      </c>
      <c r="E48" s="477">
        <v>0</v>
      </c>
      <c r="F48" s="488">
        <v>0</v>
      </c>
      <c r="G48" s="493">
        <v>290</v>
      </c>
      <c r="H48" s="494">
        <v>179</v>
      </c>
    </row>
    <row r="49" spans="1:8" s="20" customFormat="1" ht="12.75" x14ac:dyDescent="0.2">
      <c r="A49" s="311" t="s">
        <v>28</v>
      </c>
      <c r="B49" s="492">
        <v>0</v>
      </c>
      <c r="C49" s="493">
        <v>0</v>
      </c>
      <c r="D49" s="482">
        <v>0</v>
      </c>
      <c r="E49" s="477">
        <v>0</v>
      </c>
      <c r="F49" s="488">
        <v>0</v>
      </c>
      <c r="G49" s="493">
        <v>278</v>
      </c>
      <c r="H49" s="494">
        <v>181</v>
      </c>
    </row>
    <row r="50" spans="1:8" s="20" customFormat="1" ht="12.75" x14ac:dyDescent="0.2">
      <c r="A50" s="311" t="s">
        <v>29</v>
      </c>
      <c r="B50" s="492">
        <v>0</v>
      </c>
      <c r="C50" s="493">
        <v>0</v>
      </c>
      <c r="D50" s="482">
        <v>0</v>
      </c>
      <c r="E50" s="477">
        <v>0</v>
      </c>
      <c r="F50" s="488">
        <v>0</v>
      </c>
      <c r="G50" s="493">
        <v>212</v>
      </c>
      <c r="H50" s="494">
        <v>143</v>
      </c>
    </row>
    <row r="51" spans="1:8" s="20" customFormat="1" ht="12.75" x14ac:dyDescent="0.2">
      <c r="A51" s="311" t="s">
        <v>30</v>
      </c>
      <c r="B51" s="492">
        <v>0</v>
      </c>
      <c r="C51" s="493">
        <v>0</v>
      </c>
      <c r="D51" s="482">
        <v>0</v>
      </c>
      <c r="E51" s="477">
        <v>0</v>
      </c>
      <c r="F51" s="488">
        <v>0</v>
      </c>
      <c r="G51" s="493">
        <v>178</v>
      </c>
      <c r="H51" s="494">
        <v>127</v>
      </c>
    </row>
    <row r="52" spans="1:8" s="20" customFormat="1" ht="12.75" x14ac:dyDescent="0.2">
      <c r="A52" s="311" t="s">
        <v>31</v>
      </c>
      <c r="B52" s="492">
        <v>0</v>
      </c>
      <c r="C52" s="493">
        <v>0</v>
      </c>
      <c r="D52" s="482">
        <v>0</v>
      </c>
      <c r="E52" s="477">
        <v>0</v>
      </c>
      <c r="F52" s="488">
        <v>0</v>
      </c>
      <c r="G52" s="493">
        <v>140</v>
      </c>
      <c r="H52" s="494">
        <v>103</v>
      </c>
    </row>
    <row r="53" spans="1:8" s="20" customFormat="1" ht="12.75" x14ac:dyDescent="0.2">
      <c r="A53" s="311" t="s">
        <v>32</v>
      </c>
      <c r="B53" s="492">
        <v>0</v>
      </c>
      <c r="C53" s="493">
        <v>0</v>
      </c>
      <c r="D53" s="482">
        <v>0</v>
      </c>
      <c r="E53" s="477">
        <v>0</v>
      </c>
      <c r="F53" s="488">
        <v>0</v>
      </c>
      <c r="G53" s="493">
        <v>122</v>
      </c>
      <c r="H53" s="494">
        <v>78</v>
      </c>
    </row>
    <row r="54" spans="1:8" s="20" customFormat="1" ht="12.75" x14ac:dyDescent="0.2">
      <c r="A54" s="311" t="s">
        <v>33</v>
      </c>
      <c r="B54" s="492">
        <v>0</v>
      </c>
      <c r="C54" s="493">
        <v>0</v>
      </c>
      <c r="D54" s="482">
        <v>0</v>
      </c>
      <c r="E54" s="477">
        <v>0</v>
      </c>
      <c r="F54" s="488">
        <v>0</v>
      </c>
      <c r="G54" s="493">
        <v>95</v>
      </c>
      <c r="H54" s="494">
        <v>51</v>
      </c>
    </row>
    <row r="55" spans="1:8" s="20" customFormat="1" ht="12.75" x14ac:dyDescent="0.2">
      <c r="A55" s="311" t="s">
        <v>34</v>
      </c>
      <c r="B55" s="492">
        <v>0</v>
      </c>
      <c r="C55" s="493">
        <v>0</v>
      </c>
      <c r="D55" s="482">
        <v>0</v>
      </c>
      <c r="E55" s="477">
        <v>0</v>
      </c>
      <c r="F55" s="488">
        <v>0</v>
      </c>
      <c r="G55" s="493">
        <v>90</v>
      </c>
      <c r="H55" s="494">
        <v>49</v>
      </c>
    </row>
    <row r="56" spans="1:8" s="20" customFormat="1" ht="12.75" x14ac:dyDescent="0.2">
      <c r="A56" s="311" t="s">
        <v>35</v>
      </c>
      <c r="B56" s="492">
        <v>0</v>
      </c>
      <c r="C56" s="493">
        <v>0</v>
      </c>
      <c r="D56" s="482">
        <v>0</v>
      </c>
      <c r="E56" s="477">
        <v>0</v>
      </c>
      <c r="F56" s="488">
        <v>0</v>
      </c>
      <c r="G56" s="493">
        <v>86</v>
      </c>
      <c r="H56" s="494">
        <v>42</v>
      </c>
    </row>
    <row r="57" spans="1:8" s="20" customFormat="1" ht="12.75" x14ac:dyDescent="0.2">
      <c r="A57" s="311" t="s">
        <v>36</v>
      </c>
      <c r="B57" s="492">
        <v>0</v>
      </c>
      <c r="C57" s="493">
        <v>0</v>
      </c>
      <c r="D57" s="482">
        <v>0</v>
      </c>
      <c r="E57" s="477">
        <v>0</v>
      </c>
      <c r="F57" s="488">
        <v>0</v>
      </c>
      <c r="G57" s="493">
        <v>85</v>
      </c>
      <c r="H57" s="494">
        <v>41</v>
      </c>
    </row>
    <row r="58" spans="1:8" s="19" customFormat="1" ht="12.75" x14ac:dyDescent="0.2">
      <c r="A58" s="157" t="s">
        <v>288</v>
      </c>
      <c r="B58" s="489"/>
      <c r="C58" s="490"/>
      <c r="D58" s="154"/>
      <c r="E58" s="476"/>
      <c r="F58" s="487"/>
      <c r="G58" s="490"/>
      <c r="H58" s="491"/>
    </row>
    <row r="59" spans="1:8" s="19" customFormat="1" ht="12.75" x14ac:dyDescent="0.2">
      <c r="A59" s="157" t="s">
        <v>37</v>
      </c>
      <c r="B59" s="489">
        <v>0</v>
      </c>
      <c r="C59" s="490">
        <v>0</v>
      </c>
      <c r="D59" s="490">
        <v>0</v>
      </c>
      <c r="E59" s="476">
        <v>0</v>
      </c>
      <c r="F59" s="487">
        <v>0</v>
      </c>
      <c r="G59" s="490">
        <v>84</v>
      </c>
      <c r="H59" s="491">
        <v>40</v>
      </c>
    </row>
    <row r="60" spans="1:8" s="19" customFormat="1" ht="12.75" x14ac:dyDescent="0.2">
      <c r="A60" s="145" t="s">
        <v>26</v>
      </c>
      <c r="B60" s="481">
        <v>0</v>
      </c>
      <c r="C60" s="482">
        <v>0</v>
      </c>
      <c r="D60" s="482">
        <v>0</v>
      </c>
      <c r="E60" s="477">
        <v>0</v>
      </c>
      <c r="F60" s="482">
        <v>0</v>
      </c>
      <c r="G60" s="493">
        <v>83</v>
      </c>
      <c r="H60" s="494">
        <v>39</v>
      </c>
    </row>
    <row r="61" spans="1:8" s="19" customFormat="1" ht="12.75" x14ac:dyDescent="0.2">
      <c r="A61" s="145" t="s">
        <v>27</v>
      </c>
      <c r="B61" s="481">
        <v>0</v>
      </c>
      <c r="C61" s="482">
        <v>0</v>
      </c>
      <c r="D61" s="482">
        <v>0</v>
      </c>
      <c r="E61" s="477">
        <v>0</v>
      </c>
      <c r="F61" s="482">
        <v>0</v>
      </c>
      <c r="G61" s="493">
        <v>90</v>
      </c>
      <c r="H61" s="494">
        <v>43</v>
      </c>
    </row>
    <row r="62" spans="1:8" s="19" customFormat="1" ht="12.75" x14ac:dyDescent="0.2">
      <c r="A62" s="145" t="s">
        <v>28</v>
      </c>
      <c r="B62" s="481">
        <v>0</v>
      </c>
      <c r="C62" s="482">
        <v>0</v>
      </c>
      <c r="D62" s="482">
        <v>0</v>
      </c>
      <c r="E62" s="477">
        <v>0</v>
      </c>
      <c r="F62" s="482">
        <v>0</v>
      </c>
      <c r="G62" s="493">
        <v>88</v>
      </c>
      <c r="H62" s="494">
        <v>40</v>
      </c>
    </row>
    <row r="63" spans="1:8" s="19" customFormat="1" ht="12.75" x14ac:dyDescent="0.2">
      <c r="A63" s="145" t="s">
        <v>29</v>
      </c>
      <c r="B63" s="481">
        <v>0</v>
      </c>
      <c r="C63" s="482">
        <v>0</v>
      </c>
      <c r="D63" s="482">
        <v>0</v>
      </c>
      <c r="E63" s="477">
        <v>0</v>
      </c>
      <c r="F63" s="482">
        <v>0</v>
      </c>
      <c r="G63" s="493">
        <v>92</v>
      </c>
      <c r="H63" s="494">
        <v>42</v>
      </c>
    </row>
    <row r="64" spans="1:8" s="19" customFormat="1" ht="12.75" x14ac:dyDescent="0.2">
      <c r="A64" s="145" t="s">
        <v>30</v>
      </c>
      <c r="B64" s="481">
        <v>0</v>
      </c>
      <c r="C64" s="482">
        <v>0</v>
      </c>
      <c r="D64" s="482">
        <v>0</v>
      </c>
      <c r="E64" s="477">
        <v>0</v>
      </c>
      <c r="F64" s="482">
        <v>0</v>
      </c>
      <c r="G64" s="493">
        <v>64</v>
      </c>
      <c r="H64" s="494">
        <v>42</v>
      </c>
    </row>
    <row r="65" spans="1:8" s="19" customFormat="1" ht="12.75" x14ac:dyDescent="0.2">
      <c r="A65" s="145" t="s">
        <v>31</v>
      </c>
      <c r="B65" s="481">
        <v>0</v>
      </c>
      <c r="C65" s="482">
        <v>0</v>
      </c>
      <c r="D65" s="482">
        <v>0</v>
      </c>
      <c r="E65" s="477">
        <v>0</v>
      </c>
      <c r="F65" s="482">
        <v>0</v>
      </c>
      <c r="G65" s="493">
        <v>67</v>
      </c>
      <c r="H65" s="494">
        <v>43</v>
      </c>
    </row>
    <row r="66" spans="1:8" s="19" customFormat="1" ht="12.75" x14ac:dyDescent="0.2">
      <c r="A66" s="145" t="s">
        <v>32</v>
      </c>
      <c r="B66" s="481">
        <v>0</v>
      </c>
      <c r="C66" s="482">
        <v>0</v>
      </c>
      <c r="D66" s="482">
        <v>0</v>
      </c>
      <c r="E66" s="477">
        <v>0</v>
      </c>
      <c r="F66" s="482">
        <v>0</v>
      </c>
      <c r="G66" s="493">
        <v>69</v>
      </c>
      <c r="H66" s="494">
        <v>45</v>
      </c>
    </row>
    <row r="67" spans="1:8" s="19" customFormat="1" ht="12.75" x14ac:dyDescent="0.2">
      <c r="A67" s="145" t="s">
        <v>33</v>
      </c>
      <c r="B67" s="481">
        <v>0</v>
      </c>
      <c r="C67" s="482">
        <v>0</v>
      </c>
      <c r="D67" s="482">
        <v>0</v>
      </c>
      <c r="E67" s="477">
        <v>0</v>
      </c>
      <c r="F67" s="482">
        <v>0</v>
      </c>
      <c r="G67" s="493">
        <v>72</v>
      </c>
      <c r="H67" s="494">
        <v>48</v>
      </c>
    </row>
    <row r="68" spans="1:8" s="19" customFormat="1" ht="12.75" x14ac:dyDescent="0.2">
      <c r="A68" s="145" t="s">
        <v>34</v>
      </c>
      <c r="B68" s="481">
        <v>0</v>
      </c>
      <c r="C68" s="482">
        <v>0</v>
      </c>
      <c r="D68" s="482">
        <v>0</v>
      </c>
      <c r="E68" s="477">
        <v>0</v>
      </c>
      <c r="F68" s="482">
        <v>0</v>
      </c>
      <c r="G68" s="493">
        <v>73</v>
      </c>
      <c r="H68" s="494">
        <v>48</v>
      </c>
    </row>
    <row r="69" spans="1:8" s="19" customFormat="1" ht="12.75" x14ac:dyDescent="0.2">
      <c r="A69" s="145" t="s">
        <v>35</v>
      </c>
      <c r="B69" s="481">
        <v>0</v>
      </c>
      <c r="C69" s="482">
        <v>0</v>
      </c>
      <c r="D69" s="482">
        <v>0</v>
      </c>
      <c r="E69" s="477">
        <v>0</v>
      </c>
      <c r="F69" s="482">
        <v>0</v>
      </c>
      <c r="G69" s="493">
        <v>72</v>
      </c>
      <c r="H69" s="494">
        <v>49</v>
      </c>
    </row>
    <row r="70" spans="1:8" s="19" customFormat="1" ht="12.75" x14ac:dyDescent="0.2">
      <c r="A70" s="145" t="s">
        <v>36</v>
      </c>
      <c r="B70" s="481">
        <v>0</v>
      </c>
      <c r="C70" s="482">
        <v>0</v>
      </c>
      <c r="D70" s="482">
        <v>0</v>
      </c>
      <c r="E70" s="477">
        <v>0</v>
      </c>
      <c r="F70" s="482">
        <v>0</v>
      </c>
      <c r="G70" s="493">
        <v>69</v>
      </c>
      <c r="H70" s="494">
        <v>47</v>
      </c>
    </row>
    <row r="71" spans="1:8" s="19" customFormat="1" ht="12.75" x14ac:dyDescent="0.2">
      <c r="A71" s="151" t="s">
        <v>371</v>
      </c>
      <c r="B71" s="478"/>
      <c r="C71" s="479"/>
      <c r="D71" s="154"/>
      <c r="E71" s="716"/>
      <c r="F71" s="154"/>
      <c r="G71" s="490"/>
      <c r="H71" s="491"/>
    </row>
    <row r="72" spans="1:8" s="19" customFormat="1" ht="13.5" thickBot="1" x14ac:dyDescent="0.25">
      <c r="A72" s="158" t="s">
        <v>37</v>
      </c>
      <c r="B72" s="484">
        <v>0</v>
      </c>
      <c r="C72" s="485">
        <v>0</v>
      </c>
      <c r="D72" s="485">
        <v>0</v>
      </c>
      <c r="E72" s="717">
        <v>0</v>
      </c>
      <c r="F72" s="485">
        <v>0</v>
      </c>
      <c r="G72" s="495">
        <v>68</v>
      </c>
      <c r="H72" s="496">
        <v>46</v>
      </c>
    </row>
  </sheetData>
  <mergeCells count="8">
    <mergeCell ref="A4:A5"/>
    <mergeCell ref="A1:H1"/>
    <mergeCell ref="B4:B5"/>
    <mergeCell ref="C4:C5"/>
    <mergeCell ref="E4:E5"/>
    <mergeCell ref="F4:F5"/>
    <mergeCell ref="G4:H4"/>
    <mergeCell ref="D4:D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dimension ref="A1:O76"/>
  <sheetViews>
    <sheetView zoomScale="80" zoomScaleNormal="80" workbookViewId="0">
      <selection sqref="A1:L1"/>
    </sheetView>
  </sheetViews>
  <sheetFormatPr defaultColWidth="9" defaultRowHeight="12" x14ac:dyDescent="0.2"/>
  <cols>
    <col min="1" max="1" width="24.85546875" customWidth="1"/>
    <col min="2" max="5" width="15.140625" customWidth="1"/>
    <col min="6" max="6" width="19.5703125" customWidth="1"/>
    <col min="7" max="10" width="15.140625" customWidth="1"/>
    <col min="11" max="11" width="14" customWidth="1"/>
    <col min="12" max="12" width="19.5703125" customWidth="1"/>
    <col min="13" max="13" width="12.85546875" customWidth="1"/>
    <col min="14" max="14" width="15.140625" customWidth="1"/>
  </cols>
  <sheetData>
    <row r="1" spans="1:15" ht="21.75" customHeight="1" x14ac:dyDescent="0.3">
      <c r="A1" s="758" t="s">
        <v>216</v>
      </c>
      <c r="B1" s="758"/>
      <c r="C1" s="758"/>
      <c r="D1" s="758"/>
      <c r="E1" s="758"/>
      <c r="F1" s="758"/>
      <c r="G1" s="758"/>
      <c r="H1" s="758"/>
      <c r="I1" s="758"/>
      <c r="J1" s="758"/>
      <c r="K1" s="758"/>
      <c r="L1" s="758"/>
      <c r="M1" s="4"/>
      <c r="N1" s="4"/>
    </row>
    <row r="2" spans="1:15" ht="18.75" customHeight="1" thickBot="1" x14ac:dyDescent="0.25">
      <c r="N2" s="62" t="s">
        <v>184</v>
      </c>
    </row>
    <row r="3" spans="1:15" ht="21.75" customHeight="1" thickBot="1" x14ac:dyDescent="0.25">
      <c r="A3" s="759"/>
      <c r="B3" s="801" t="s">
        <v>204</v>
      </c>
      <c r="C3" s="802"/>
      <c r="D3" s="802"/>
      <c r="E3" s="802"/>
      <c r="F3" s="802"/>
      <c r="G3" s="802"/>
      <c r="H3" s="802"/>
      <c r="I3" s="802"/>
      <c r="J3" s="802"/>
      <c r="K3" s="802"/>
      <c r="L3" s="802"/>
      <c r="M3" s="803"/>
      <c r="N3" s="791" t="s">
        <v>41</v>
      </c>
      <c r="O3" s="19"/>
    </row>
    <row r="4" spans="1:15" ht="22.5" customHeight="1" thickBot="1" x14ac:dyDescent="0.25">
      <c r="A4" s="760"/>
      <c r="B4" s="801" t="s">
        <v>39</v>
      </c>
      <c r="C4" s="802"/>
      <c r="D4" s="802"/>
      <c r="E4" s="802"/>
      <c r="F4" s="802"/>
      <c r="G4" s="803"/>
      <c r="H4" s="801" t="s">
        <v>40</v>
      </c>
      <c r="I4" s="802"/>
      <c r="J4" s="802"/>
      <c r="K4" s="802"/>
      <c r="L4" s="802"/>
      <c r="M4" s="803"/>
      <c r="N4" s="800"/>
      <c r="O4" s="19"/>
    </row>
    <row r="5" spans="1:15" ht="86.25" customHeight="1" thickBot="1" x14ac:dyDescent="0.25">
      <c r="A5" s="799"/>
      <c r="B5" s="164" t="s">
        <v>42</v>
      </c>
      <c r="C5" s="163" t="s">
        <v>43</v>
      </c>
      <c r="D5" s="164" t="s">
        <v>44</v>
      </c>
      <c r="E5" s="222" t="s">
        <v>45</v>
      </c>
      <c r="F5" s="164" t="s">
        <v>183</v>
      </c>
      <c r="G5" s="223" t="s">
        <v>46</v>
      </c>
      <c r="H5" s="223" t="s">
        <v>42</v>
      </c>
      <c r="I5" s="164" t="s">
        <v>43</v>
      </c>
      <c r="J5" s="164" t="s">
        <v>44</v>
      </c>
      <c r="K5" s="164" t="s">
        <v>45</v>
      </c>
      <c r="L5" s="164" t="s">
        <v>183</v>
      </c>
      <c r="M5" s="163" t="s">
        <v>46</v>
      </c>
      <c r="N5" s="792"/>
      <c r="O5" s="19"/>
    </row>
    <row r="6" spans="1:15" s="19" customFormat="1" ht="12.75" x14ac:dyDescent="0.2">
      <c r="A6" s="34" t="s">
        <v>210</v>
      </c>
      <c r="B6" s="497">
        <v>226258</v>
      </c>
      <c r="C6" s="498">
        <v>4433</v>
      </c>
      <c r="D6" s="498">
        <v>1833</v>
      </c>
      <c r="E6" s="498">
        <v>153</v>
      </c>
      <c r="F6" s="498">
        <v>28289</v>
      </c>
      <c r="G6" s="499">
        <v>3888</v>
      </c>
      <c r="H6" s="500">
        <v>957</v>
      </c>
      <c r="I6" s="498">
        <v>627</v>
      </c>
      <c r="J6" s="498">
        <v>23</v>
      </c>
      <c r="K6" s="498">
        <v>8</v>
      </c>
      <c r="L6" s="498">
        <v>35</v>
      </c>
      <c r="M6" s="501">
        <v>12</v>
      </c>
      <c r="N6" s="502">
        <v>5598</v>
      </c>
    </row>
    <row r="7" spans="1:15" ht="12.75" x14ac:dyDescent="0.2">
      <c r="A7" s="34" t="s">
        <v>211</v>
      </c>
      <c r="B7" s="503">
        <v>227626</v>
      </c>
      <c r="C7" s="504">
        <v>3329</v>
      </c>
      <c r="D7" s="504">
        <v>1941</v>
      </c>
      <c r="E7" s="504">
        <v>135</v>
      </c>
      <c r="F7" s="504">
        <v>25371</v>
      </c>
      <c r="G7" s="505">
        <v>4324</v>
      </c>
      <c r="H7" s="506">
        <v>720</v>
      </c>
      <c r="I7" s="504">
        <v>554</v>
      </c>
      <c r="J7" s="504">
        <v>13</v>
      </c>
      <c r="K7" s="504">
        <v>87</v>
      </c>
      <c r="L7" s="504">
        <v>3</v>
      </c>
      <c r="M7" s="507">
        <v>11</v>
      </c>
      <c r="N7" s="508">
        <v>5360</v>
      </c>
      <c r="O7" s="19"/>
    </row>
    <row r="8" spans="1:15" s="19" customFormat="1" ht="12.75" x14ac:dyDescent="0.2">
      <c r="A8" s="34" t="s">
        <v>212</v>
      </c>
      <c r="B8" s="503">
        <v>254086</v>
      </c>
      <c r="C8" s="504">
        <v>4969</v>
      </c>
      <c r="D8" s="504">
        <v>2060</v>
      </c>
      <c r="E8" s="504">
        <v>285</v>
      </c>
      <c r="F8" s="504">
        <v>24203</v>
      </c>
      <c r="G8" s="505">
        <v>6156</v>
      </c>
      <c r="H8" s="506">
        <v>919</v>
      </c>
      <c r="I8" s="504">
        <v>465</v>
      </c>
      <c r="J8" s="504">
        <v>19</v>
      </c>
      <c r="K8" s="504">
        <v>129</v>
      </c>
      <c r="L8" s="504">
        <v>2</v>
      </c>
      <c r="M8" s="507">
        <v>11</v>
      </c>
      <c r="N8" s="508">
        <v>6658</v>
      </c>
    </row>
    <row r="9" spans="1:15" s="19" customFormat="1" ht="12.75" x14ac:dyDescent="0.2">
      <c r="A9" s="34" t="s">
        <v>213</v>
      </c>
      <c r="B9" s="503">
        <v>339840</v>
      </c>
      <c r="C9" s="504">
        <v>10944</v>
      </c>
      <c r="D9" s="504">
        <v>2489</v>
      </c>
      <c r="E9" s="504">
        <v>280</v>
      </c>
      <c r="F9" s="504">
        <v>32325</v>
      </c>
      <c r="G9" s="505">
        <v>8911</v>
      </c>
      <c r="H9" s="506">
        <v>637</v>
      </c>
      <c r="I9" s="504">
        <v>268</v>
      </c>
      <c r="J9" s="504">
        <v>41</v>
      </c>
      <c r="K9" s="504">
        <v>40</v>
      </c>
      <c r="L9" s="504">
        <v>2</v>
      </c>
      <c r="M9" s="507">
        <v>2</v>
      </c>
      <c r="N9" s="508">
        <v>9464</v>
      </c>
    </row>
    <row r="10" spans="1:15" ht="12.75" x14ac:dyDescent="0.2">
      <c r="A10" s="34" t="s">
        <v>230</v>
      </c>
      <c r="B10" s="497">
        <v>342153</v>
      </c>
      <c r="C10" s="498">
        <v>14980</v>
      </c>
      <c r="D10" s="498">
        <v>2225</v>
      </c>
      <c r="E10" s="498">
        <v>68</v>
      </c>
      <c r="F10" s="498">
        <v>27296</v>
      </c>
      <c r="G10" s="499">
        <v>9739</v>
      </c>
      <c r="H10" s="500">
        <v>1084</v>
      </c>
      <c r="I10" s="498">
        <v>186</v>
      </c>
      <c r="J10" s="498">
        <v>21</v>
      </c>
      <c r="K10" s="498">
        <v>24</v>
      </c>
      <c r="L10" s="498">
        <v>1</v>
      </c>
      <c r="M10" s="501">
        <v>2</v>
      </c>
      <c r="N10" s="502">
        <v>9547</v>
      </c>
      <c r="O10" s="19"/>
    </row>
    <row r="11" spans="1:15" ht="12.75" x14ac:dyDescent="0.2">
      <c r="A11" s="34" t="s">
        <v>231</v>
      </c>
      <c r="B11" s="497">
        <v>321885</v>
      </c>
      <c r="C11" s="498">
        <v>10344</v>
      </c>
      <c r="D11" s="498">
        <v>2497</v>
      </c>
      <c r="E11" s="498">
        <v>54</v>
      </c>
      <c r="F11" s="498">
        <v>27202</v>
      </c>
      <c r="G11" s="499">
        <v>10773</v>
      </c>
      <c r="H11" s="500">
        <v>369</v>
      </c>
      <c r="I11" s="498">
        <v>143</v>
      </c>
      <c r="J11" s="498">
        <v>0</v>
      </c>
      <c r="K11" s="498">
        <v>1</v>
      </c>
      <c r="L11" s="498">
        <v>0</v>
      </c>
      <c r="M11" s="501">
        <v>16</v>
      </c>
      <c r="N11" s="502">
        <v>8188</v>
      </c>
      <c r="O11" s="19"/>
    </row>
    <row r="12" spans="1:15" s="20" customFormat="1" ht="12.75" x14ac:dyDescent="0.2">
      <c r="A12" s="34" t="s">
        <v>232</v>
      </c>
      <c r="B12" s="497">
        <v>449456</v>
      </c>
      <c r="C12" s="498">
        <v>16275</v>
      </c>
      <c r="D12" s="498">
        <v>4416</v>
      </c>
      <c r="E12" s="498">
        <v>102</v>
      </c>
      <c r="F12" s="498">
        <v>49431</v>
      </c>
      <c r="G12" s="499">
        <v>18278</v>
      </c>
      <c r="H12" s="500">
        <v>889</v>
      </c>
      <c r="I12" s="498">
        <v>285</v>
      </c>
      <c r="J12" s="498">
        <v>21</v>
      </c>
      <c r="K12" s="498">
        <v>64</v>
      </c>
      <c r="L12" s="498">
        <v>3</v>
      </c>
      <c r="M12" s="501">
        <v>33</v>
      </c>
      <c r="N12" s="502">
        <v>11527</v>
      </c>
    </row>
    <row r="13" spans="1:15" s="20" customFormat="1" ht="12.75" x14ac:dyDescent="0.2">
      <c r="A13" s="34" t="s">
        <v>233</v>
      </c>
      <c r="B13" s="497">
        <v>578403</v>
      </c>
      <c r="C13" s="498">
        <v>24617</v>
      </c>
      <c r="D13" s="498">
        <v>6012</v>
      </c>
      <c r="E13" s="498">
        <v>160</v>
      </c>
      <c r="F13" s="498">
        <v>52895</v>
      </c>
      <c r="G13" s="499">
        <v>17886</v>
      </c>
      <c r="H13" s="500">
        <v>1125</v>
      </c>
      <c r="I13" s="498">
        <v>387</v>
      </c>
      <c r="J13" s="498">
        <v>25</v>
      </c>
      <c r="K13" s="498">
        <v>28</v>
      </c>
      <c r="L13" s="498">
        <v>3</v>
      </c>
      <c r="M13" s="501">
        <v>19</v>
      </c>
      <c r="N13" s="502">
        <v>13825</v>
      </c>
    </row>
    <row r="14" spans="1:15" s="19" customFormat="1" ht="12.75" x14ac:dyDescent="0.2">
      <c r="A14" s="34" t="s">
        <v>247</v>
      </c>
      <c r="B14" s="497">
        <v>455499</v>
      </c>
      <c r="C14" s="498">
        <v>19160</v>
      </c>
      <c r="D14" s="498">
        <v>3456</v>
      </c>
      <c r="E14" s="498">
        <v>133</v>
      </c>
      <c r="F14" s="498">
        <v>25918</v>
      </c>
      <c r="G14" s="499">
        <v>8324</v>
      </c>
      <c r="H14" s="500">
        <v>502</v>
      </c>
      <c r="I14" s="498">
        <v>198</v>
      </c>
      <c r="J14" s="498">
        <v>11</v>
      </c>
      <c r="K14" s="498">
        <v>23</v>
      </c>
      <c r="L14" s="498">
        <v>2</v>
      </c>
      <c r="M14" s="501">
        <v>13</v>
      </c>
      <c r="N14" s="502">
        <v>10164</v>
      </c>
    </row>
    <row r="15" spans="1:15" s="19" customFormat="1" ht="12.75" x14ac:dyDescent="0.2">
      <c r="A15" s="34" t="s">
        <v>248</v>
      </c>
      <c r="B15" s="497">
        <v>502525</v>
      </c>
      <c r="C15" s="498">
        <v>19114</v>
      </c>
      <c r="D15" s="498">
        <v>4168</v>
      </c>
      <c r="E15" s="498">
        <v>88</v>
      </c>
      <c r="F15" s="498">
        <v>28801</v>
      </c>
      <c r="G15" s="499">
        <v>11637</v>
      </c>
      <c r="H15" s="500">
        <v>636</v>
      </c>
      <c r="I15" s="498">
        <v>231</v>
      </c>
      <c r="J15" s="498">
        <v>40</v>
      </c>
      <c r="K15" s="498">
        <v>3</v>
      </c>
      <c r="L15" s="498">
        <v>3</v>
      </c>
      <c r="M15" s="501">
        <v>9</v>
      </c>
      <c r="N15" s="502">
        <v>13605</v>
      </c>
    </row>
    <row r="16" spans="1:15" s="19" customFormat="1" ht="12.75" x14ac:dyDescent="0.2">
      <c r="A16" s="34" t="s">
        <v>249</v>
      </c>
      <c r="B16" s="497">
        <v>476654</v>
      </c>
      <c r="C16" s="498">
        <v>16972</v>
      </c>
      <c r="D16" s="498">
        <v>4017</v>
      </c>
      <c r="E16" s="498">
        <v>61</v>
      </c>
      <c r="F16" s="498">
        <v>30673</v>
      </c>
      <c r="G16" s="499">
        <v>17019</v>
      </c>
      <c r="H16" s="500">
        <v>433</v>
      </c>
      <c r="I16" s="498">
        <v>48</v>
      </c>
      <c r="J16" s="498">
        <v>4</v>
      </c>
      <c r="K16" s="498">
        <v>4</v>
      </c>
      <c r="L16" s="498">
        <v>4</v>
      </c>
      <c r="M16" s="501">
        <v>6</v>
      </c>
      <c r="N16" s="502">
        <v>14060</v>
      </c>
    </row>
    <row r="17" spans="1:14" s="19" customFormat="1" ht="12.75" x14ac:dyDescent="0.2">
      <c r="A17" s="34" t="s">
        <v>250</v>
      </c>
      <c r="B17" s="497">
        <v>517201</v>
      </c>
      <c r="C17" s="498">
        <v>11914</v>
      </c>
      <c r="D17" s="498">
        <v>5760</v>
      </c>
      <c r="E17" s="498">
        <v>56</v>
      </c>
      <c r="F17" s="498">
        <v>27968</v>
      </c>
      <c r="G17" s="499">
        <v>10632</v>
      </c>
      <c r="H17" s="500">
        <v>447</v>
      </c>
      <c r="I17" s="498">
        <v>162</v>
      </c>
      <c r="J17" s="498">
        <v>23</v>
      </c>
      <c r="K17" s="498">
        <v>5</v>
      </c>
      <c r="L17" s="498">
        <v>0</v>
      </c>
      <c r="M17" s="501">
        <v>5</v>
      </c>
      <c r="N17" s="502">
        <v>14122</v>
      </c>
    </row>
    <row r="18" spans="1:14" s="19" customFormat="1" ht="12.75" x14ac:dyDescent="0.2">
      <c r="A18" s="34" t="s">
        <v>284</v>
      </c>
      <c r="B18" s="497">
        <v>441881</v>
      </c>
      <c r="C18" s="498">
        <v>5905</v>
      </c>
      <c r="D18" s="498">
        <v>4501</v>
      </c>
      <c r="E18" s="498">
        <v>33</v>
      </c>
      <c r="F18" s="498">
        <v>26256</v>
      </c>
      <c r="G18" s="499">
        <v>8451</v>
      </c>
      <c r="H18" s="500">
        <v>1206</v>
      </c>
      <c r="I18" s="498">
        <v>28</v>
      </c>
      <c r="J18" s="498">
        <v>3</v>
      </c>
      <c r="K18" s="498">
        <v>15</v>
      </c>
      <c r="L18" s="498">
        <v>1</v>
      </c>
      <c r="M18" s="501">
        <v>7</v>
      </c>
      <c r="N18" s="502">
        <v>10513</v>
      </c>
    </row>
    <row r="19" spans="1:14" s="19" customFormat="1" ht="12.75" x14ac:dyDescent="0.2">
      <c r="A19" s="34" t="s">
        <v>285</v>
      </c>
      <c r="B19" s="497">
        <v>282916</v>
      </c>
      <c r="C19" s="498">
        <v>3128</v>
      </c>
      <c r="D19" s="498">
        <v>2682</v>
      </c>
      <c r="E19" s="498">
        <v>11</v>
      </c>
      <c r="F19" s="498">
        <v>26006</v>
      </c>
      <c r="G19" s="499">
        <v>5957</v>
      </c>
      <c r="H19" s="500">
        <v>3482</v>
      </c>
      <c r="I19" s="498">
        <v>229</v>
      </c>
      <c r="J19" s="498">
        <v>22</v>
      </c>
      <c r="K19" s="498">
        <v>0</v>
      </c>
      <c r="L19" s="498">
        <v>1</v>
      </c>
      <c r="M19" s="501">
        <v>0</v>
      </c>
      <c r="N19" s="502">
        <v>5995</v>
      </c>
    </row>
    <row r="20" spans="1:14" s="19" customFormat="1" ht="12.75" x14ac:dyDescent="0.2">
      <c r="A20" s="34" t="s">
        <v>286</v>
      </c>
      <c r="B20" s="497">
        <v>342032</v>
      </c>
      <c r="C20" s="498">
        <v>9881</v>
      </c>
      <c r="D20" s="498">
        <v>4038</v>
      </c>
      <c r="E20" s="498">
        <v>15</v>
      </c>
      <c r="F20" s="498">
        <v>21604</v>
      </c>
      <c r="G20" s="499">
        <v>7703</v>
      </c>
      <c r="H20" s="500">
        <v>423</v>
      </c>
      <c r="I20" s="498">
        <v>404</v>
      </c>
      <c r="J20" s="498">
        <v>0</v>
      </c>
      <c r="K20" s="498">
        <v>0</v>
      </c>
      <c r="L20" s="498">
        <v>2</v>
      </c>
      <c r="M20" s="501">
        <v>0</v>
      </c>
      <c r="N20" s="502">
        <v>7171</v>
      </c>
    </row>
    <row r="21" spans="1:14" s="19" customFormat="1" ht="12.75" x14ac:dyDescent="0.2">
      <c r="A21" s="34" t="s">
        <v>287</v>
      </c>
      <c r="B21" s="497">
        <v>453580</v>
      </c>
      <c r="C21" s="498">
        <v>4768</v>
      </c>
      <c r="D21" s="498">
        <v>4606</v>
      </c>
      <c r="E21" s="498">
        <v>107</v>
      </c>
      <c r="F21" s="498">
        <v>22498</v>
      </c>
      <c r="G21" s="499">
        <v>8465</v>
      </c>
      <c r="H21" s="500">
        <v>205</v>
      </c>
      <c r="I21" s="498">
        <v>145</v>
      </c>
      <c r="J21" s="498">
        <v>0</v>
      </c>
      <c r="K21" s="498">
        <v>0</v>
      </c>
      <c r="L21" s="498">
        <v>1</v>
      </c>
      <c r="M21" s="501">
        <v>0</v>
      </c>
      <c r="N21" s="502">
        <v>8397</v>
      </c>
    </row>
    <row r="22" spans="1:14" s="19" customFormat="1" ht="12.75" x14ac:dyDescent="0.2">
      <c r="A22" s="34" t="s">
        <v>367</v>
      </c>
      <c r="B22" s="497">
        <v>435141</v>
      </c>
      <c r="C22" s="498">
        <v>3691</v>
      </c>
      <c r="D22" s="498">
        <v>4474</v>
      </c>
      <c r="E22" s="498">
        <v>91</v>
      </c>
      <c r="F22" s="498">
        <v>28776</v>
      </c>
      <c r="G22" s="499">
        <v>3440</v>
      </c>
      <c r="H22" s="500">
        <v>121</v>
      </c>
      <c r="I22" s="498">
        <v>3</v>
      </c>
      <c r="J22" s="498">
        <v>0</v>
      </c>
      <c r="K22" s="498">
        <v>3</v>
      </c>
      <c r="L22" s="498">
        <v>0</v>
      </c>
      <c r="M22" s="501">
        <v>2</v>
      </c>
      <c r="N22" s="502">
        <v>8003</v>
      </c>
    </row>
    <row r="23" spans="1:14" s="19" customFormat="1" ht="12.75" x14ac:dyDescent="0.2">
      <c r="A23" s="34" t="s">
        <v>368</v>
      </c>
      <c r="B23" s="497">
        <v>511494</v>
      </c>
      <c r="C23" s="498">
        <v>4639</v>
      </c>
      <c r="D23" s="498">
        <v>5831</v>
      </c>
      <c r="E23" s="498">
        <v>137</v>
      </c>
      <c r="F23" s="498">
        <v>33528</v>
      </c>
      <c r="G23" s="499">
        <v>4372</v>
      </c>
      <c r="H23" s="500">
        <v>113</v>
      </c>
      <c r="I23" s="498">
        <v>4</v>
      </c>
      <c r="J23" s="498">
        <v>0</v>
      </c>
      <c r="K23" s="498">
        <v>0</v>
      </c>
      <c r="L23" s="498">
        <v>0</v>
      </c>
      <c r="M23" s="501">
        <v>1</v>
      </c>
      <c r="N23" s="502">
        <v>8395</v>
      </c>
    </row>
    <row r="24" spans="1:14" s="19" customFormat="1" ht="12.75" x14ac:dyDescent="0.2">
      <c r="A24" s="34" t="s">
        <v>369</v>
      </c>
      <c r="B24" s="497">
        <v>548249</v>
      </c>
      <c r="C24" s="498">
        <v>3950</v>
      </c>
      <c r="D24" s="498">
        <v>6760</v>
      </c>
      <c r="E24" s="498">
        <v>142</v>
      </c>
      <c r="F24" s="498">
        <v>30462</v>
      </c>
      <c r="G24" s="499">
        <v>4547</v>
      </c>
      <c r="H24" s="500">
        <v>152</v>
      </c>
      <c r="I24" s="498">
        <v>0</v>
      </c>
      <c r="J24" s="498">
        <v>0</v>
      </c>
      <c r="K24" s="498">
        <v>0</v>
      </c>
      <c r="L24" s="498">
        <v>0</v>
      </c>
      <c r="M24" s="501">
        <v>0</v>
      </c>
      <c r="N24" s="502">
        <v>9237</v>
      </c>
    </row>
    <row r="25" spans="1:14" s="19" customFormat="1" ht="13.5" thickBot="1" x14ac:dyDescent="0.25">
      <c r="A25" s="188" t="s">
        <v>370</v>
      </c>
      <c r="B25" s="509">
        <v>508283</v>
      </c>
      <c r="C25" s="510">
        <v>2421</v>
      </c>
      <c r="D25" s="510">
        <v>5142</v>
      </c>
      <c r="E25" s="510">
        <v>38</v>
      </c>
      <c r="F25" s="510">
        <v>27646</v>
      </c>
      <c r="G25" s="511">
        <v>4857</v>
      </c>
      <c r="H25" s="512">
        <v>110</v>
      </c>
      <c r="I25" s="510">
        <v>0</v>
      </c>
      <c r="J25" s="510">
        <v>23</v>
      </c>
      <c r="K25" s="510">
        <v>0</v>
      </c>
      <c r="L25" s="510">
        <v>0</v>
      </c>
      <c r="M25" s="513">
        <v>0</v>
      </c>
      <c r="N25" s="514">
        <v>7068</v>
      </c>
    </row>
    <row r="26" spans="1:14" x14ac:dyDescent="0.2">
      <c r="B26" s="236"/>
      <c r="C26" s="236"/>
      <c r="D26" s="236"/>
      <c r="E26" s="19"/>
      <c r="F26" s="236"/>
      <c r="G26" s="236"/>
      <c r="H26" s="19"/>
      <c r="I26" s="19"/>
      <c r="J26" s="19"/>
      <c r="K26" s="19"/>
      <c r="L26" s="19"/>
      <c r="M26" s="19"/>
      <c r="N26" s="236"/>
    </row>
    <row r="54" spans="1:14" x14ac:dyDescent="0.2">
      <c r="A54" s="19"/>
      <c r="B54" s="236"/>
      <c r="C54" s="236"/>
      <c r="D54" s="236"/>
      <c r="E54" s="236"/>
      <c r="F54" s="236"/>
      <c r="G54" s="236"/>
      <c r="H54" s="236"/>
      <c r="I54" s="236"/>
      <c r="J54" s="236"/>
      <c r="K54" s="236"/>
      <c r="L54" s="236"/>
      <c r="M54" s="236"/>
      <c r="N54" s="236"/>
    </row>
    <row r="55" spans="1:14" x14ac:dyDescent="0.2">
      <c r="A55" s="19"/>
      <c r="B55" s="236"/>
      <c r="C55" s="236"/>
      <c r="D55" s="236"/>
      <c r="E55" s="236"/>
      <c r="F55" s="236"/>
      <c r="G55" s="236"/>
      <c r="H55" s="236"/>
      <c r="I55" s="236"/>
      <c r="J55" s="236"/>
      <c r="K55" s="236"/>
      <c r="L55" s="236"/>
      <c r="M55" s="236"/>
      <c r="N55" s="236"/>
    </row>
    <row r="56" spans="1:14" x14ac:dyDescent="0.2">
      <c r="A56" s="19"/>
      <c r="B56" s="236"/>
      <c r="C56" s="236"/>
      <c r="D56" s="236"/>
      <c r="E56" s="236"/>
      <c r="F56" s="236"/>
      <c r="G56" s="236"/>
      <c r="H56" s="236"/>
      <c r="I56" s="236"/>
      <c r="J56" s="236"/>
      <c r="K56" s="236"/>
      <c r="L56" s="236"/>
      <c r="M56" s="236"/>
      <c r="N56" s="236"/>
    </row>
    <row r="57" spans="1:14" x14ac:dyDescent="0.2">
      <c r="A57" s="19"/>
      <c r="B57" s="236"/>
      <c r="C57" s="236"/>
      <c r="D57" s="236"/>
      <c r="E57" s="236"/>
      <c r="F57" s="236"/>
      <c r="G57" s="236"/>
      <c r="H57" s="236"/>
      <c r="I57" s="236"/>
      <c r="J57" s="236"/>
      <c r="K57" s="236"/>
      <c r="L57" s="236"/>
      <c r="M57" s="236"/>
      <c r="N57" s="236"/>
    </row>
    <row r="58" spans="1:14" x14ac:dyDescent="0.2">
      <c r="B58" s="236"/>
      <c r="C58" s="236"/>
      <c r="D58" s="236"/>
      <c r="E58" s="236"/>
      <c r="F58" s="236"/>
      <c r="G58" s="236"/>
      <c r="H58" s="236"/>
      <c r="I58" s="236"/>
      <c r="J58" s="236"/>
      <c r="K58" s="236"/>
      <c r="L58" s="236"/>
      <c r="M58" s="236"/>
      <c r="N58" s="236"/>
    </row>
    <row r="59" spans="1:14" x14ac:dyDescent="0.2">
      <c r="B59" s="236"/>
      <c r="C59" s="236"/>
      <c r="D59" s="236"/>
      <c r="E59" s="236"/>
      <c r="F59" s="236"/>
      <c r="G59" s="236"/>
      <c r="H59" s="236"/>
      <c r="I59" s="236"/>
      <c r="J59" s="236"/>
      <c r="K59" s="236"/>
      <c r="L59" s="236"/>
      <c r="M59" s="236"/>
      <c r="N59" s="236"/>
    </row>
    <row r="60" spans="1:14" x14ac:dyDescent="0.2">
      <c r="B60" s="236"/>
      <c r="C60" s="236"/>
      <c r="D60" s="236"/>
      <c r="E60" s="236"/>
      <c r="F60" s="236"/>
      <c r="G60" s="236"/>
      <c r="H60" s="236"/>
      <c r="I60" s="236"/>
      <c r="J60" s="236"/>
      <c r="K60" s="236"/>
      <c r="L60" s="236"/>
      <c r="M60" s="236"/>
      <c r="N60" s="236"/>
    </row>
    <row r="61" spans="1:14" x14ac:dyDescent="0.2">
      <c r="B61" s="236"/>
      <c r="C61" s="236"/>
      <c r="D61" s="236"/>
      <c r="E61" s="236"/>
      <c r="F61" s="236"/>
      <c r="G61" s="236"/>
      <c r="H61" s="236"/>
      <c r="I61" s="236"/>
      <c r="J61" s="236"/>
      <c r="K61" s="236"/>
      <c r="L61" s="236"/>
      <c r="M61" s="236"/>
      <c r="N61" s="236"/>
    </row>
    <row r="62" spans="1:14" x14ac:dyDescent="0.2">
      <c r="B62" s="236"/>
      <c r="C62" s="236"/>
      <c r="D62" s="236"/>
      <c r="E62" s="236"/>
      <c r="F62" s="236"/>
      <c r="G62" s="236"/>
      <c r="H62" s="236"/>
      <c r="I62" s="236"/>
      <c r="J62" s="236"/>
      <c r="K62" s="236"/>
      <c r="L62" s="236"/>
      <c r="M62" s="236"/>
      <c r="N62" s="236"/>
    </row>
    <row r="63" spans="1:14" x14ac:dyDescent="0.2">
      <c r="B63" s="236"/>
      <c r="C63" s="236"/>
      <c r="D63" s="236"/>
      <c r="E63" s="236"/>
      <c r="F63" s="236"/>
      <c r="G63" s="236"/>
      <c r="H63" s="236"/>
      <c r="I63" s="236"/>
      <c r="J63" s="236"/>
      <c r="K63" s="236"/>
      <c r="L63" s="236"/>
      <c r="M63" s="236"/>
      <c r="N63" s="236"/>
    </row>
    <row r="64" spans="1:14" x14ac:dyDescent="0.2">
      <c r="B64" s="236"/>
      <c r="C64" s="236"/>
      <c r="D64" s="236"/>
      <c r="E64" s="236"/>
      <c r="F64" s="236"/>
      <c r="G64" s="236"/>
      <c r="H64" s="236"/>
      <c r="I64" s="236"/>
      <c r="J64" s="236"/>
      <c r="K64" s="236"/>
      <c r="L64" s="236"/>
      <c r="M64" s="236"/>
      <c r="N64" s="236"/>
    </row>
    <row r="65" spans="2:14" x14ac:dyDescent="0.2">
      <c r="B65" s="236"/>
      <c r="C65" s="236"/>
      <c r="D65" s="236"/>
      <c r="E65" s="236"/>
      <c r="F65" s="236"/>
      <c r="G65" s="236"/>
      <c r="H65" s="236"/>
      <c r="I65" s="236"/>
      <c r="J65" s="236"/>
      <c r="K65" s="236"/>
      <c r="L65" s="236"/>
      <c r="M65" s="236"/>
      <c r="N65" s="236"/>
    </row>
    <row r="66" spans="2:14" x14ac:dyDescent="0.2">
      <c r="B66" s="236"/>
      <c r="C66" s="236"/>
      <c r="D66" s="236"/>
      <c r="E66" s="236"/>
      <c r="F66" s="236"/>
      <c r="G66" s="236"/>
      <c r="H66" s="236"/>
      <c r="I66" s="236"/>
      <c r="J66" s="236"/>
      <c r="K66" s="236"/>
      <c r="L66" s="236"/>
      <c r="M66" s="236"/>
      <c r="N66" s="236"/>
    </row>
    <row r="67" spans="2:14" x14ac:dyDescent="0.2">
      <c r="B67" s="236"/>
      <c r="C67" s="236"/>
      <c r="D67" s="236"/>
      <c r="E67" s="236"/>
      <c r="F67" s="236"/>
      <c r="G67" s="236"/>
      <c r="H67" s="236"/>
      <c r="I67" s="236"/>
      <c r="J67" s="236"/>
      <c r="K67" s="236"/>
      <c r="L67" s="236"/>
      <c r="M67" s="236"/>
      <c r="N67" s="236"/>
    </row>
    <row r="68" spans="2:14" x14ac:dyDescent="0.2">
      <c r="B68" s="236"/>
      <c r="C68" s="236"/>
      <c r="D68" s="236"/>
      <c r="E68" s="236"/>
      <c r="F68" s="236"/>
      <c r="G68" s="236"/>
      <c r="H68" s="236"/>
      <c r="I68" s="236"/>
      <c r="J68" s="236"/>
      <c r="K68" s="236"/>
      <c r="L68" s="236"/>
      <c r="M68" s="236"/>
      <c r="N68" s="236"/>
    </row>
    <row r="69" spans="2:14" x14ac:dyDescent="0.2">
      <c r="B69" s="236"/>
      <c r="C69" s="236"/>
      <c r="D69" s="236"/>
      <c r="E69" s="236"/>
      <c r="F69" s="236"/>
      <c r="G69" s="236"/>
      <c r="H69" s="236"/>
      <c r="I69" s="236"/>
      <c r="J69" s="236"/>
      <c r="K69" s="236"/>
      <c r="L69" s="236"/>
      <c r="M69" s="236"/>
      <c r="N69" s="236"/>
    </row>
    <row r="70" spans="2:14" x14ac:dyDescent="0.2">
      <c r="B70" s="236"/>
      <c r="C70" s="236"/>
      <c r="D70" s="236"/>
      <c r="E70" s="236"/>
      <c r="F70" s="236"/>
      <c r="G70" s="236"/>
      <c r="H70" s="236"/>
      <c r="I70" s="236"/>
      <c r="J70" s="236"/>
      <c r="K70" s="236"/>
      <c r="L70" s="236"/>
      <c r="M70" s="236"/>
      <c r="N70" s="236"/>
    </row>
    <row r="71" spans="2:14" x14ac:dyDescent="0.2">
      <c r="B71" s="236"/>
      <c r="C71" s="236"/>
      <c r="D71" s="236"/>
      <c r="E71" s="236"/>
      <c r="F71" s="236"/>
      <c r="G71" s="236"/>
      <c r="H71" s="236"/>
      <c r="I71" s="236"/>
      <c r="J71" s="236"/>
      <c r="K71" s="236"/>
      <c r="L71" s="236"/>
      <c r="M71" s="236"/>
      <c r="N71" s="236"/>
    </row>
    <row r="72" spans="2:14" x14ac:dyDescent="0.2">
      <c r="B72" s="236"/>
      <c r="C72" s="236"/>
      <c r="D72" s="236"/>
      <c r="E72" s="236"/>
      <c r="F72" s="236"/>
      <c r="G72" s="236"/>
      <c r="H72" s="236"/>
      <c r="I72" s="236"/>
      <c r="J72" s="236"/>
      <c r="K72" s="236"/>
      <c r="L72" s="236"/>
      <c r="M72" s="236"/>
      <c r="N72" s="236"/>
    </row>
    <row r="73" spans="2:14" x14ac:dyDescent="0.2">
      <c r="B73" s="236"/>
      <c r="C73" s="236"/>
      <c r="D73" s="236"/>
      <c r="E73" s="236"/>
      <c r="F73" s="236"/>
      <c r="G73" s="236"/>
      <c r="H73" s="236"/>
      <c r="I73" s="236"/>
      <c r="J73" s="236"/>
      <c r="K73" s="236"/>
      <c r="L73" s="236"/>
      <c r="M73" s="236"/>
      <c r="N73" s="236"/>
    </row>
    <row r="74" spans="2:14" x14ac:dyDescent="0.2">
      <c r="B74" s="236"/>
      <c r="C74" s="236"/>
      <c r="D74" s="236"/>
      <c r="E74" s="236"/>
      <c r="F74" s="236"/>
      <c r="G74" s="236"/>
      <c r="H74" s="236"/>
      <c r="I74" s="236"/>
      <c r="J74" s="236"/>
      <c r="K74" s="236"/>
      <c r="L74" s="236"/>
      <c r="M74" s="236"/>
      <c r="N74" s="236"/>
    </row>
    <row r="75" spans="2:14" x14ac:dyDescent="0.2">
      <c r="B75" s="236"/>
      <c r="C75" s="236"/>
      <c r="D75" s="236"/>
      <c r="E75" s="236"/>
      <c r="F75" s="236"/>
      <c r="G75" s="236"/>
      <c r="H75" s="236"/>
      <c r="I75" s="236"/>
      <c r="J75" s="236"/>
      <c r="K75" s="236"/>
      <c r="L75" s="236"/>
      <c r="M75" s="236"/>
      <c r="N75" s="236"/>
    </row>
    <row r="76" spans="2:14" x14ac:dyDescent="0.2">
      <c r="B76" s="236"/>
      <c r="C76" s="236"/>
      <c r="D76" s="236"/>
      <c r="E76" s="236"/>
      <c r="F76" s="236"/>
      <c r="G76" s="236"/>
      <c r="H76" s="236"/>
      <c r="I76" s="236"/>
      <c r="J76" s="236"/>
      <c r="K76" s="236"/>
      <c r="L76" s="236"/>
      <c r="M76" s="236"/>
      <c r="N76" s="236"/>
    </row>
  </sheetData>
  <mergeCells count="6">
    <mergeCell ref="A1:L1"/>
    <mergeCell ref="N3:N5"/>
    <mergeCell ref="B4:G4"/>
    <mergeCell ref="H4:M4"/>
    <mergeCell ref="A3:A5"/>
    <mergeCell ref="B3:M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
  <dimension ref="A1:Q31"/>
  <sheetViews>
    <sheetView zoomScaleNormal="100" workbookViewId="0">
      <selection sqref="A1:L1"/>
    </sheetView>
  </sheetViews>
  <sheetFormatPr defaultColWidth="9" defaultRowHeight="12" x14ac:dyDescent="0.2"/>
  <cols>
    <col min="1" max="1" width="23.5703125" customWidth="1"/>
    <col min="2" max="11" width="15.140625" customWidth="1"/>
    <col min="12" max="12" width="18.140625" customWidth="1"/>
  </cols>
  <sheetData>
    <row r="1" spans="1:17" ht="33" customHeight="1" x14ac:dyDescent="0.25">
      <c r="A1" s="804" t="s">
        <v>278</v>
      </c>
      <c r="B1" s="804"/>
      <c r="C1" s="804"/>
      <c r="D1" s="804"/>
      <c r="E1" s="804"/>
      <c r="F1" s="804"/>
      <c r="G1" s="804"/>
      <c r="H1" s="804"/>
      <c r="I1" s="804"/>
      <c r="J1" s="804"/>
      <c r="K1" s="804"/>
      <c r="L1" s="804"/>
    </row>
    <row r="2" spans="1:17" s="19" customFormat="1" ht="18" x14ac:dyDescent="0.25">
      <c r="A2" s="428"/>
      <c r="B2" s="428"/>
      <c r="C2" s="428"/>
      <c r="D2" s="428"/>
      <c r="E2" s="428"/>
      <c r="F2" s="428"/>
      <c r="G2" s="428"/>
      <c r="H2" s="428"/>
      <c r="I2" s="428"/>
      <c r="J2" s="428"/>
      <c r="K2" s="428"/>
      <c r="L2" s="428"/>
    </row>
    <row r="3" spans="1:17" ht="13.5" thickBot="1" x14ac:dyDescent="0.25">
      <c r="L3" s="62" t="s">
        <v>184</v>
      </c>
    </row>
    <row r="4" spans="1:17" ht="87" customHeight="1" thickBot="1" x14ac:dyDescent="0.25">
      <c r="A4" s="787"/>
      <c r="B4" s="814" t="s">
        <v>279</v>
      </c>
      <c r="C4" s="815"/>
      <c r="D4" s="815"/>
      <c r="E4" s="816"/>
      <c r="F4" s="806" t="s">
        <v>47</v>
      </c>
      <c r="G4" s="807"/>
      <c r="H4" s="806" t="s">
        <v>447</v>
      </c>
      <c r="I4" s="807"/>
      <c r="J4" s="806" t="s">
        <v>48</v>
      </c>
      <c r="K4" s="807"/>
      <c r="L4" s="789" t="s">
        <v>446</v>
      </c>
    </row>
    <row r="5" spans="1:17" ht="45.75" customHeight="1" thickBot="1" x14ac:dyDescent="0.25">
      <c r="A5" s="810"/>
      <c r="B5" s="812" t="s">
        <v>22</v>
      </c>
      <c r="C5" s="813"/>
      <c r="D5" s="806" t="s">
        <v>245</v>
      </c>
      <c r="E5" s="807"/>
      <c r="F5" s="809" t="s">
        <v>11</v>
      </c>
      <c r="G5" s="811" t="s">
        <v>12</v>
      </c>
      <c r="H5" s="797" t="s">
        <v>11</v>
      </c>
      <c r="I5" s="789" t="s">
        <v>12</v>
      </c>
      <c r="J5" s="809" t="s">
        <v>11</v>
      </c>
      <c r="K5" s="789" t="s">
        <v>12</v>
      </c>
      <c r="L5" s="805"/>
    </row>
    <row r="6" spans="1:17" ht="43.5" customHeight="1" thickBot="1" x14ac:dyDescent="0.25">
      <c r="A6" s="788"/>
      <c r="B6" s="163" t="s">
        <v>11</v>
      </c>
      <c r="C6" s="164" t="s">
        <v>12</v>
      </c>
      <c r="D6" s="164" t="s">
        <v>11</v>
      </c>
      <c r="E6" s="164" t="s">
        <v>12</v>
      </c>
      <c r="F6" s="808"/>
      <c r="G6" s="790"/>
      <c r="H6" s="808"/>
      <c r="I6" s="790"/>
      <c r="J6" s="808"/>
      <c r="K6" s="790"/>
      <c r="L6" s="790"/>
    </row>
    <row r="7" spans="1:17" ht="12.75" x14ac:dyDescent="0.2">
      <c r="A7" s="189" t="s">
        <v>210</v>
      </c>
      <c r="B7" s="481">
        <v>4181</v>
      </c>
      <c r="C7" s="482">
        <v>221</v>
      </c>
      <c r="D7" s="482">
        <v>0</v>
      </c>
      <c r="E7" s="482">
        <v>0</v>
      </c>
      <c r="F7" s="482" t="s">
        <v>152</v>
      </c>
      <c r="G7" s="482">
        <v>0</v>
      </c>
      <c r="H7" s="482">
        <v>0</v>
      </c>
      <c r="I7" s="482">
        <v>0</v>
      </c>
      <c r="J7" s="482">
        <v>0</v>
      </c>
      <c r="K7" s="482">
        <v>0</v>
      </c>
      <c r="L7" s="483">
        <v>772</v>
      </c>
    </row>
    <row r="8" spans="1:17" ht="12.75" x14ac:dyDescent="0.2">
      <c r="A8" s="189" t="s">
        <v>211</v>
      </c>
      <c r="B8" s="481">
        <v>36672</v>
      </c>
      <c r="C8" s="482">
        <v>128</v>
      </c>
      <c r="D8" s="482">
        <v>23728</v>
      </c>
      <c r="E8" s="482">
        <v>0</v>
      </c>
      <c r="F8" s="482">
        <v>72974</v>
      </c>
      <c r="G8" s="482">
        <v>0</v>
      </c>
      <c r="H8" s="482">
        <v>0</v>
      </c>
      <c r="I8" s="482">
        <v>0</v>
      </c>
      <c r="J8" s="482">
        <v>0</v>
      </c>
      <c r="K8" s="482">
        <v>0</v>
      </c>
      <c r="L8" s="483">
        <v>479</v>
      </c>
      <c r="Q8" s="236"/>
    </row>
    <row r="9" spans="1:17" s="19" customFormat="1" ht="12.75" x14ac:dyDescent="0.2">
      <c r="A9" s="189" t="s">
        <v>212</v>
      </c>
      <c r="B9" s="481">
        <v>93877</v>
      </c>
      <c r="C9" s="482">
        <v>337</v>
      </c>
      <c r="D9" s="482">
        <v>76829</v>
      </c>
      <c r="E9" s="482">
        <v>0</v>
      </c>
      <c r="F9" s="482" t="s">
        <v>152</v>
      </c>
      <c r="G9" s="482">
        <v>0</v>
      </c>
      <c r="H9" s="482">
        <v>0</v>
      </c>
      <c r="I9" s="482">
        <v>0</v>
      </c>
      <c r="J9" s="482">
        <v>0</v>
      </c>
      <c r="K9" s="482">
        <v>0</v>
      </c>
      <c r="L9" s="483">
        <v>2593</v>
      </c>
      <c r="Q9" s="236"/>
    </row>
    <row r="10" spans="1:17" s="19" customFormat="1" ht="12.75" x14ac:dyDescent="0.2">
      <c r="A10" s="189" t="s">
        <v>213</v>
      </c>
      <c r="B10" s="481">
        <v>158414</v>
      </c>
      <c r="C10" s="482">
        <v>192</v>
      </c>
      <c r="D10" s="482">
        <v>129097</v>
      </c>
      <c r="E10" s="482">
        <v>0</v>
      </c>
      <c r="F10" s="482">
        <v>221270</v>
      </c>
      <c r="G10" s="482">
        <v>0</v>
      </c>
      <c r="H10" s="482">
        <v>0</v>
      </c>
      <c r="I10" s="482">
        <v>0</v>
      </c>
      <c r="J10" s="482">
        <v>0</v>
      </c>
      <c r="K10" s="482">
        <v>0</v>
      </c>
      <c r="L10" s="483">
        <v>3587</v>
      </c>
      <c r="Q10" s="236"/>
    </row>
    <row r="11" spans="1:17" ht="12.75" x14ac:dyDescent="0.2">
      <c r="A11" s="189" t="s">
        <v>230</v>
      </c>
      <c r="B11" s="481">
        <v>14517</v>
      </c>
      <c r="C11" s="482">
        <v>76</v>
      </c>
      <c r="D11" s="482">
        <v>0</v>
      </c>
      <c r="E11" s="482">
        <v>0</v>
      </c>
      <c r="F11" s="482" t="s">
        <v>152</v>
      </c>
      <c r="G11" s="482">
        <v>0</v>
      </c>
      <c r="H11" s="482">
        <v>0</v>
      </c>
      <c r="I11" s="482">
        <v>0</v>
      </c>
      <c r="J11" s="482">
        <v>0</v>
      </c>
      <c r="K11" s="482">
        <v>0</v>
      </c>
      <c r="L11" s="483">
        <v>2998</v>
      </c>
    </row>
    <row r="12" spans="1:17" ht="12.75" x14ac:dyDescent="0.2">
      <c r="A12" s="189" t="s">
        <v>231</v>
      </c>
      <c r="B12" s="481">
        <v>9565</v>
      </c>
      <c r="C12" s="482">
        <v>86</v>
      </c>
      <c r="D12" s="482">
        <v>177</v>
      </c>
      <c r="E12" s="482">
        <v>0</v>
      </c>
      <c r="F12" s="482" t="s">
        <v>152</v>
      </c>
      <c r="G12" s="482">
        <v>0</v>
      </c>
      <c r="H12" s="482">
        <v>0</v>
      </c>
      <c r="I12" s="482">
        <v>0</v>
      </c>
      <c r="J12" s="482">
        <v>0</v>
      </c>
      <c r="K12" s="482">
        <v>0</v>
      </c>
      <c r="L12" s="483">
        <v>2210</v>
      </c>
      <c r="M12" s="19"/>
      <c r="N12" s="19"/>
    </row>
    <row r="13" spans="1:17" s="19" customFormat="1" ht="12.75" x14ac:dyDescent="0.2">
      <c r="A13" s="189" t="s">
        <v>232</v>
      </c>
      <c r="B13" s="481">
        <v>14803</v>
      </c>
      <c r="C13" s="482">
        <v>57</v>
      </c>
      <c r="D13" s="482">
        <v>4795</v>
      </c>
      <c r="E13" s="482">
        <v>0</v>
      </c>
      <c r="F13" s="482">
        <v>4039</v>
      </c>
      <c r="G13" s="482">
        <v>0</v>
      </c>
      <c r="H13" s="482">
        <v>0</v>
      </c>
      <c r="I13" s="482">
        <v>0</v>
      </c>
      <c r="J13" s="482">
        <v>0</v>
      </c>
      <c r="K13" s="482">
        <v>0</v>
      </c>
      <c r="L13" s="483">
        <v>1498</v>
      </c>
    </row>
    <row r="14" spans="1:17" s="19" customFormat="1" ht="12.75" x14ac:dyDescent="0.2">
      <c r="A14" s="189" t="s">
        <v>233</v>
      </c>
      <c r="B14" s="481">
        <v>354972</v>
      </c>
      <c r="C14" s="482">
        <v>185</v>
      </c>
      <c r="D14" s="482">
        <v>318684</v>
      </c>
      <c r="E14" s="482">
        <v>0</v>
      </c>
      <c r="F14" s="482">
        <v>317731</v>
      </c>
      <c r="G14" s="482">
        <v>0</v>
      </c>
      <c r="H14" s="482">
        <v>0</v>
      </c>
      <c r="I14" s="482">
        <v>0</v>
      </c>
      <c r="J14" s="482">
        <v>0</v>
      </c>
      <c r="K14" s="482">
        <v>0</v>
      </c>
      <c r="L14" s="483">
        <v>4210</v>
      </c>
    </row>
    <row r="15" spans="1:17" s="19" customFormat="1" ht="12.75" x14ac:dyDescent="0.2">
      <c r="A15" s="189" t="s">
        <v>247</v>
      </c>
      <c r="B15" s="481">
        <v>20132</v>
      </c>
      <c r="C15" s="482">
        <v>66</v>
      </c>
      <c r="D15" s="482">
        <v>0</v>
      </c>
      <c r="E15" s="482">
        <v>0</v>
      </c>
      <c r="F15" s="482" t="s">
        <v>152</v>
      </c>
      <c r="G15" s="482">
        <v>0</v>
      </c>
      <c r="H15" s="482">
        <v>0</v>
      </c>
      <c r="I15" s="482">
        <v>0</v>
      </c>
      <c r="J15" s="482">
        <v>0</v>
      </c>
      <c r="K15" s="482">
        <v>0</v>
      </c>
      <c r="L15" s="483">
        <v>1390</v>
      </c>
    </row>
    <row r="16" spans="1:17" s="19" customFormat="1" ht="12.75" x14ac:dyDescent="0.2">
      <c r="A16" s="189" t="s">
        <v>248</v>
      </c>
      <c r="B16" s="481">
        <v>19483</v>
      </c>
      <c r="C16" s="482">
        <v>336</v>
      </c>
      <c r="D16" s="482">
        <v>0</v>
      </c>
      <c r="E16" s="482">
        <v>0</v>
      </c>
      <c r="F16" s="482" t="s">
        <v>152</v>
      </c>
      <c r="G16" s="482">
        <v>0</v>
      </c>
      <c r="H16" s="482">
        <v>0</v>
      </c>
      <c r="I16" s="482">
        <v>0</v>
      </c>
      <c r="J16" s="482">
        <v>0</v>
      </c>
      <c r="K16" s="482">
        <v>0</v>
      </c>
      <c r="L16" s="483">
        <v>1318</v>
      </c>
    </row>
    <row r="17" spans="1:14" s="19" customFormat="1" ht="12.75" x14ac:dyDescent="0.2">
      <c r="A17" s="189" t="s">
        <v>249</v>
      </c>
      <c r="B17" s="481">
        <v>48436</v>
      </c>
      <c r="C17" s="482">
        <v>37</v>
      </c>
      <c r="D17" s="482">
        <v>11394</v>
      </c>
      <c r="E17" s="482">
        <v>0</v>
      </c>
      <c r="F17" s="482">
        <v>9749</v>
      </c>
      <c r="G17" s="482">
        <v>0</v>
      </c>
      <c r="H17" s="482">
        <v>0</v>
      </c>
      <c r="I17" s="482">
        <v>0</v>
      </c>
      <c r="J17" s="482">
        <v>0</v>
      </c>
      <c r="K17" s="482">
        <v>0</v>
      </c>
      <c r="L17" s="483">
        <v>2720</v>
      </c>
    </row>
    <row r="18" spans="1:14" s="19" customFormat="1" ht="12.75" x14ac:dyDescent="0.2">
      <c r="A18" s="189" t="s">
        <v>250</v>
      </c>
      <c r="B18" s="481">
        <v>393167</v>
      </c>
      <c r="C18" s="482">
        <v>310</v>
      </c>
      <c r="D18" s="482">
        <v>376527</v>
      </c>
      <c r="E18" s="482">
        <v>0</v>
      </c>
      <c r="F18" s="482">
        <v>377003</v>
      </c>
      <c r="G18" s="482">
        <v>0</v>
      </c>
      <c r="H18" s="482">
        <v>0</v>
      </c>
      <c r="I18" s="482">
        <v>0</v>
      </c>
      <c r="J18" s="482">
        <v>0</v>
      </c>
      <c r="K18" s="482">
        <v>0</v>
      </c>
      <c r="L18" s="483">
        <v>4437</v>
      </c>
    </row>
    <row r="19" spans="1:14" s="19" customFormat="1" ht="12.75" x14ac:dyDescent="0.2">
      <c r="A19" s="189" t="s">
        <v>284</v>
      </c>
      <c r="B19" s="481">
        <v>5783</v>
      </c>
      <c r="C19" s="482">
        <v>0</v>
      </c>
      <c r="D19" s="482">
        <v>888</v>
      </c>
      <c r="E19" s="482">
        <v>0</v>
      </c>
      <c r="F19" s="482" t="s">
        <v>152</v>
      </c>
      <c r="G19" s="482">
        <v>0</v>
      </c>
      <c r="H19" s="482">
        <v>0</v>
      </c>
      <c r="I19" s="482">
        <v>0</v>
      </c>
      <c r="J19" s="482">
        <v>0</v>
      </c>
      <c r="K19" s="482">
        <v>0</v>
      </c>
      <c r="L19" s="483">
        <v>533</v>
      </c>
    </row>
    <row r="20" spans="1:14" s="19" customFormat="1" ht="12.75" x14ac:dyDescent="0.2">
      <c r="A20" s="189" t="s">
        <v>285</v>
      </c>
      <c r="B20" s="481">
        <v>17917</v>
      </c>
      <c r="C20" s="482">
        <v>0</v>
      </c>
      <c r="D20" s="482">
        <v>12899</v>
      </c>
      <c r="E20" s="482">
        <v>0</v>
      </c>
      <c r="F20" s="482">
        <v>6184</v>
      </c>
      <c r="G20" s="482">
        <v>0</v>
      </c>
      <c r="H20" s="482">
        <v>0</v>
      </c>
      <c r="I20" s="482">
        <v>0</v>
      </c>
      <c r="J20" s="482">
        <v>0</v>
      </c>
      <c r="K20" s="482">
        <v>0</v>
      </c>
      <c r="L20" s="483">
        <v>642</v>
      </c>
    </row>
    <row r="21" spans="1:14" s="19" customFormat="1" ht="12.75" x14ac:dyDescent="0.2">
      <c r="A21" s="189" t="s">
        <v>286</v>
      </c>
      <c r="B21" s="481">
        <v>170869</v>
      </c>
      <c r="C21" s="482">
        <v>21</v>
      </c>
      <c r="D21" s="482">
        <v>164443</v>
      </c>
      <c r="E21" s="482">
        <v>0</v>
      </c>
      <c r="F21" s="482">
        <v>171067</v>
      </c>
      <c r="G21" s="482">
        <v>0</v>
      </c>
      <c r="H21" s="482">
        <v>0</v>
      </c>
      <c r="I21" s="482">
        <v>0</v>
      </c>
      <c r="J21" s="482">
        <v>0</v>
      </c>
      <c r="K21" s="482">
        <v>0</v>
      </c>
      <c r="L21" s="483">
        <v>755</v>
      </c>
    </row>
    <row r="22" spans="1:14" s="19" customFormat="1" ht="12.75" x14ac:dyDescent="0.2">
      <c r="A22" s="189" t="s">
        <v>287</v>
      </c>
      <c r="B22" s="481">
        <v>229162</v>
      </c>
      <c r="C22" s="482">
        <v>206</v>
      </c>
      <c r="D22" s="482">
        <v>213171</v>
      </c>
      <c r="E22" s="482">
        <v>0</v>
      </c>
      <c r="F22" s="482">
        <v>216451</v>
      </c>
      <c r="G22" s="482">
        <v>0</v>
      </c>
      <c r="H22" s="482">
        <v>0</v>
      </c>
      <c r="I22" s="482">
        <v>0</v>
      </c>
      <c r="J22" s="482">
        <v>0</v>
      </c>
      <c r="K22" s="482">
        <v>0</v>
      </c>
      <c r="L22" s="483">
        <v>4883</v>
      </c>
    </row>
    <row r="23" spans="1:14" s="19" customFormat="1" ht="12.75" x14ac:dyDescent="0.2">
      <c r="A23" s="189" t="s">
        <v>367</v>
      </c>
      <c r="B23" s="481">
        <v>6318</v>
      </c>
      <c r="C23" s="482">
        <v>0</v>
      </c>
      <c r="D23" s="482">
        <v>1241</v>
      </c>
      <c r="E23" s="482">
        <v>0</v>
      </c>
      <c r="F23" s="482">
        <v>3140</v>
      </c>
      <c r="G23" s="482">
        <v>0</v>
      </c>
      <c r="H23" s="482">
        <v>0</v>
      </c>
      <c r="I23" s="482">
        <v>0</v>
      </c>
      <c r="J23" s="482">
        <v>0</v>
      </c>
      <c r="K23" s="482">
        <v>0</v>
      </c>
      <c r="L23" s="483">
        <v>530</v>
      </c>
    </row>
    <row r="24" spans="1:14" s="19" customFormat="1" ht="12.75" x14ac:dyDescent="0.2">
      <c r="A24" s="189" t="s">
        <v>368</v>
      </c>
      <c r="B24" s="481">
        <v>44341</v>
      </c>
      <c r="C24" s="482">
        <v>24</v>
      </c>
      <c r="D24" s="482">
        <v>33451</v>
      </c>
      <c r="E24" s="482">
        <v>0</v>
      </c>
      <c r="F24" s="482">
        <v>33907</v>
      </c>
      <c r="G24" s="482">
        <v>0</v>
      </c>
      <c r="H24" s="482">
        <v>0</v>
      </c>
      <c r="I24" s="482">
        <v>0</v>
      </c>
      <c r="J24" s="482">
        <v>0</v>
      </c>
      <c r="K24" s="482">
        <v>0</v>
      </c>
      <c r="L24" s="483">
        <v>7571</v>
      </c>
    </row>
    <row r="25" spans="1:14" s="19" customFormat="1" ht="12.75" x14ac:dyDescent="0.2">
      <c r="A25" s="189" t="s">
        <v>369</v>
      </c>
      <c r="B25" s="481">
        <v>230710</v>
      </c>
      <c r="C25" s="482">
        <v>39</v>
      </c>
      <c r="D25" s="482">
        <v>223548</v>
      </c>
      <c r="E25" s="482">
        <v>0</v>
      </c>
      <c r="F25" s="482">
        <v>227267</v>
      </c>
      <c r="G25" s="482">
        <v>0</v>
      </c>
      <c r="H25" s="482">
        <v>0</v>
      </c>
      <c r="I25" s="482">
        <v>0</v>
      </c>
      <c r="J25" s="482">
        <v>0</v>
      </c>
      <c r="K25" s="482">
        <v>0</v>
      </c>
      <c r="L25" s="483">
        <v>2566</v>
      </c>
    </row>
    <row r="26" spans="1:14" s="19" customFormat="1" ht="13.5" thickBot="1" x14ac:dyDescent="0.25">
      <c r="A26" s="190" t="s">
        <v>370</v>
      </c>
      <c r="B26" s="515">
        <v>414004</v>
      </c>
      <c r="C26" s="516">
        <v>337</v>
      </c>
      <c r="D26" s="516">
        <v>408178</v>
      </c>
      <c r="E26" s="516">
        <v>0</v>
      </c>
      <c r="F26" s="516">
        <v>409401</v>
      </c>
      <c r="G26" s="516">
        <v>0</v>
      </c>
      <c r="H26" s="516">
        <v>0</v>
      </c>
      <c r="I26" s="516">
        <v>0</v>
      </c>
      <c r="J26" s="516">
        <v>0</v>
      </c>
      <c r="K26" s="516">
        <v>0</v>
      </c>
      <c r="L26" s="517">
        <v>176</v>
      </c>
      <c r="M26"/>
      <c r="N26"/>
    </row>
    <row r="31" spans="1:14" ht="12.75" x14ac:dyDescent="0.2">
      <c r="B31" s="427"/>
    </row>
  </sheetData>
  <mergeCells count="15">
    <mergeCell ref="A1:L1"/>
    <mergeCell ref="L4:L6"/>
    <mergeCell ref="H4:I4"/>
    <mergeCell ref="H5:H6"/>
    <mergeCell ref="I5:I6"/>
    <mergeCell ref="J4:K4"/>
    <mergeCell ref="J5:J6"/>
    <mergeCell ref="K5:K6"/>
    <mergeCell ref="A4:A6"/>
    <mergeCell ref="F5:F6"/>
    <mergeCell ref="G5:G6"/>
    <mergeCell ref="F4:G4"/>
    <mergeCell ref="B5:C5"/>
    <mergeCell ref="D5:E5"/>
    <mergeCell ref="B4:E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dimension ref="A1:O204"/>
  <sheetViews>
    <sheetView zoomScale="85" zoomScaleNormal="85" workbookViewId="0">
      <pane ySplit="4" topLeftCell="A184" activePane="bottomLeft" state="frozen"/>
      <selection sqref="A1:XFD1048576"/>
      <selection pane="bottomLeft" sqref="A1:F1"/>
    </sheetView>
  </sheetViews>
  <sheetFormatPr defaultColWidth="9" defaultRowHeight="12" x14ac:dyDescent="0.2"/>
  <cols>
    <col min="1" max="1" width="33.140625" customWidth="1"/>
    <col min="2" max="4" width="13.85546875" style="19" customWidth="1"/>
    <col min="5" max="12" width="16.85546875" style="19" customWidth="1"/>
    <col min="13" max="15" width="17.85546875" style="19" customWidth="1"/>
    <col min="16" max="21" width="17.85546875" customWidth="1"/>
  </cols>
  <sheetData>
    <row r="1" spans="1:15" ht="33.75" customHeight="1" x14ac:dyDescent="0.25">
      <c r="A1" s="804" t="s">
        <v>281</v>
      </c>
      <c r="B1" s="804"/>
      <c r="C1" s="804"/>
      <c r="D1" s="804"/>
      <c r="E1" s="804"/>
      <c r="F1" s="804"/>
    </row>
    <row r="2" spans="1:15" ht="12.75" thickBot="1" x14ac:dyDescent="0.25"/>
    <row r="3" spans="1:15" ht="38.25" customHeight="1" x14ac:dyDescent="0.2">
      <c r="A3" s="822" t="s">
        <v>276</v>
      </c>
      <c r="B3" s="812" t="s">
        <v>397</v>
      </c>
      <c r="C3" s="821" t="s">
        <v>448</v>
      </c>
      <c r="D3" s="786"/>
      <c r="E3"/>
      <c r="F3"/>
      <c r="G3"/>
      <c r="H3"/>
      <c r="I3"/>
      <c r="J3"/>
      <c r="K3"/>
      <c r="L3"/>
      <c r="M3"/>
      <c r="N3"/>
      <c r="O3"/>
    </row>
    <row r="4" spans="1:15" ht="26.25" thickBot="1" x14ac:dyDescent="0.25">
      <c r="A4" s="823"/>
      <c r="B4" s="820"/>
      <c r="C4" s="583" t="s">
        <v>11</v>
      </c>
      <c r="D4" s="63" t="s">
        <v>12</v>
      </c>
      <c r="E4"/>
      <c r="F4"/>
      <c r="G4"/>
      <c r="H4"/>
      <c r="I4"/>
      <c r="J4"/>
      <c r="K4"/>
      <c r="L4"/>
      <c r="M4"/>
      <c r="N4"/>
      <c r="O4"/>
    </row>
    <row r="5" spans="1:15" ht="13.5" customHeight="1" thickBot="1" x14ac:dyDescent="0.25">
      <c r="A5" s="817" t="s">
        <v>210</v>
      </c>
      <c r="B5" s="818"/>
      <c r="C5" s="818"/>
      <c r="D5" s="819"/>
    </row>
    <row r="6" spans="1:15" ht="25.5" x14ac:dyDescent="0.2">
      <c r="A6" s="439" t="s">
        <v>280</v>
      </c>
      <c r="B6" s="167">
        <v>44</v>
      </c>
      <c r="C6" s="167">
        <v>4181</v>
      </c>
      <c r="D6" s="168">
        <v>221</v>
      </c>
    </row>
    <row r="7" spans="1:15" ht="12.75" x14ac:dyDescent="0.2">
      <c r="A7" s="288" t="s">
        <v>49</v>
      </c>
      <c r="B7" s="147">
        <v>9</v>
      </c>
      <c r="C7" s="147">
        <v>1447</v>
      </c>
      <c r="D7" s="150" t="s">
        <v>152</v>
      </c>
    </row>
    <row r="8" spans="1:15" ht="25.5" x14ac:dyDescent="0.2">
      <c r="A8" s="288" t="s">
        <v>50</v>
      </c>
      <c r="B8" s="147">
        <v>17</v>
      </c>
      <c r="C8" s="147">
        <v>2564</v>
      </c>
      <c r="D8" s="150">
        <v>104</v>
      </c>
    </row>
    <row r="9" spans="1:15" ht="25.5" x14ac:dyDescent="0.2">
      <c r="A9" s="288" t="s">
        <v>51</v>
      </c>
      <c r="B9" s="147" t="s">
        <v>152</v>
      </c>
      <c r="C9" s="147" t="s">
        <v>152</v>
      </c>
      <c r="D9" s="150" t="s">
        <v>152</v>
      </c>
    </row>
    <row r="10" spans="1:15" ht="12.75" x14ac:dyDescent="0.2">
      <c r="A10" s="288" t="s">
        <v>52</v>
      </c>
      <c r="B10" s="147">
        <v>1</v>
      </c>
      <c r="C10" s="147">
        <v>28</v>
      </c>
      <c r="D10" s="150" t="s">
        <v>152</v>
      </c>
    </row>
    <row r="11" spans="1:15" ht="25.5" x14ac:dyDescent="0.2">
      <c r="A11" s="288" t="s">
        <v>53</v>
      </c>
      <c r="B11" s="147" t="s">
        <v>152</v>
      </c>
      <c r="C11" s="147" t="s">
        <v>152</v>
      </c>
      <c r="D11" s="150" t="s">
        <v>152</v>
      </c>
    </row>
    <row r="12" spans="1:15" ht="12.75" x14ac:dyDescent="0.2">
      <c r="A12" s="288" t="s">
        <v>172</v>
      </c>
      <c r="B12" s="147">
        <v>15</v>
      </c>
      <c r="C12" s="147">
        <v>76</v>
      </c>
      <c r="D12" s="150">
        <v>117</v>
      </c>
    </row>
    <row r="13" spans="1:15" ht="25.5" x14ac:dyDescent="0.2">
      <c r="A13" s="288" t="s">
        <v>173</v>
      </c>
      <c r="B13" s="147">
        <v>2</v>
      </c>
      <c r="C13" s="147">
        <v>65</v>
      </c>
      <c r="D13" s="150">
        <v>0</v>
      </c>
    </row>
    <row r="14" spans="1:15" ht="39" thickBot="1" x14ac:dyDescent="0.25">
      <c r="A14" s="289" t="s">
        <v>54</v>
      </c>
      <c r="B14" s="169" t="s">
        <v>152</v>
      </c>
      <c r="C14" s="169" t="s">
        <v>152</v>
      </c>
      <c r="D14" s="287" t="s">
        <v>152</v>
      </c>
    </row>
    <row r="15" spans="1:15" ht="13.5" customHeight="1" thickBot="1" x14ac:dyDescent="0.25">
      <c r="A15" s="817" t="s">
        <v>211</v>
      </c>
      <c r="B15" s="818"/>
      <c r="C15" s="818"/>
      <c r="D15" s="819"/>
    </row>
    <row r="16" spans="1:15" ht="25.5" x14ac:dyDescent="0.2">
      <c r="A16" s="439" t="s">
        <v>280</v>
      </c>
      <c r="B16" s="167">
        <v>64</v>
      </c>
      <c r="C16" s="167">
        <v>36672</v>
      </c>
      <c r="D16" s="168">
        <v>128</v>
      </c>
    </row>
    <row r="17" spans="1:4" ht="12.75" x14ac:dyDescent="0.2">
      <c r="A17" s="288" t="s">
        <v>49</v>
      </c>
      <c r="B17" s="147">
        <v>9</v>
      </c>
      <c r="C17" s="147">
        <v>10496</v>
      </c>
      <c r="D17" s="150" t="s">
        <v>152</v>
      </c>
    </row>
    <row r="18" spans="1:4" ht="25.5" x14ac:dyDescent="0.2">
      <c r="A18" s="288" t="s">
        <v>50</v>
      </c>
      <c r="B18" s="147">
        <v>30</v>
      </c>
      <c r="C18" s="147">
        <v>26040</v>
      </c>
      <c r="D18" s="150">
        <v>72</v>
      </c>
    </row>
    <row r="19" spans="1:4" ht="25.5" x14ac:dyDescent="0.2">
      <c r="A19" s="288" t="s">
        <v>51</v>
      </c>
      <c r="B19" s="147" t="s">
        <v>152</v>
      </c>
      <c r="C19" s="147" t="s">
        <v>152</v>
      </c>
      <c r="D19" s="150" t="s">
        <v>152</v>
      </c>
    </row>
    <row r="20" spans="1:4" ht="12.75" x14ac:dyDescent="0.2">
      <c r="A20" s="288" t="s">
        <v>52</v>
      </c>
      <c r="B20" s="147">
        <v>1</v>
      </c>
      <c r="C20" s="147">
        <v>2</v>
      </c>
      <c r="D20" s="150" t="s">
        <v>152</v>
      </c>
    </row>
    <row r="21" spans="1:4" ht="25.5" x14ac:dyDescent="0.2">
      <c r="A21" s="288" t="s">
        <v>53</v>
      </c>
      <c r="B21" s="147">
        <v>1</v>
      </c>
      <c r="C21" s="147">
        <v>13</v>
      </c>
      <c r="D21" s="150" t="s">
        <v>152</v>
      </c>
    </row>
    <row r="22" spans="1:4" ht="12.75" x14ac:dyDescent="0.2">
      <c r="A22" s="288" t="s">
        <v>172</v>
      </c>
      <c r="B22" s="147">
        <v>20</v>
      </c>
      <c r="C22" s="147">
        <v>101</v>
      </c>
      <c r="D22" s="150">
        <v>49</v>
      </c>
    </row>
    <row r="23" spans="1:4" ht="25.5" x14ac:dyDescent="0.2">
      <c r="A23" s="288" t="s">
        <v>173</v>
      </c>
      <c r="B23" s="147">
        <v>3</v>
      </c>
      <c r="C23" s="147">
        <v>20</v>
      </c>
      <c r="D23" s="150">
        <v>7</v>
      </c>
    </row>
    <row r="24" spans="1:4" ht="39" thickBot="1" x14ac:dyDescent="0.25">
      <c r="A24" s="289" t="s">
        <v>54</v>
      </c>
      <c r="B24" s="169" t="s">
        <v>152</v>
      </c>
      <c r="C24" s="169" t="s">
        <v>152</v>
      </c>
      <c r="D24" s="287" t="s">
        <v>152</v>
      </c>
    </row>
    <row r="25" spans="1:4" ht="13.5" customHeight="1" thickBot="1" x14ac:dyDescent="0.25">
      <c r="A25" s="817" t="s">
        <v>212</v>
      </c>
      <c r="B25" s="818"/>
      <c r="C25" s="818"/>
      <c r="D25" s="819"/>
    </row>
    <row r="26" spans="1:4" ht="25.5" x14ac:dyDescent="0.2">
      <c r="A26" s="439" t="s">
        <v>280</v>
      </c>
      <c r="B26" s="167">
        <v>68</v>
      </c>
      <c r="C26" s="167">
        <v>93877</v>
      </c>
      <c r="D26" s="168">
        <v>337</v>
      </c>
    </row>
    <row r="27" spans="1:4" ht="12.75" x14ac:dyDescent="0.2">
      <c r="A27" s="288" t="s">
        <v>49</v>
      </c>
      <c r="B27" s="147">
        <v>11</v>
      </c>
      <c r="C27" s="147">
        <v>13844</v>
      </c>
      <c r="D27" s="150" t="s">
        <v>152</v>
      </c>
    </row>
    <row r="28" spans="1:4" ht="25.5" x14ac:dyDescent="0.2">
      <c r="A28" s="288" t="s">
        <v>50</v>
      </c>
      <c r="B28" s="147">
        <v>25</v>
      </c>
      <c r="C28" s="147">
        <v>79777</v>
      </c>
      <c r="D28" s="150">
        <v>223</v>
      </c>
    </row>
    <row r="29" spans="1:4" ht="25.5" x14ac:dyDescent="0.2">
      <c r="A29" s="288" t="s">
        <v>51</v>
      </c>
      <c r="B29" s="147" t="s">
        <v>152</v>
      </c>
      <c r="C29" s="147" t="s">
        <v>152</v>
      </c>
      <c r="D29" s="150" t="s">
        <v>152</v>
      </c>
    </row>
    <row r="30" spans="1:4" ht="12.75" x14ac:dyDescent="0.2">
      <c r="A30" s="288" t="s">
        <v>52</v>
      </c>
      <c r="B30" s="147">
        <v>1</v>
      </c>
      <c r="C30" s="147">
        <v>44</v>
      </c>
      <c r="D30" s="150" t="s">
        <v>152</v>
      </c>
    </row>
    <row r="31" spans="1:4" ht="25.5" x14ac:dyDescent="0.2">
      <c r="A31" s="288" t="s">
        <v>53</v>
      </c>
      <c r="B31" s="147" t="s">
        <v>152</v>
      </c>
      <c r="C31" s="147" t="s">
        <v>152</v>
      </c>
      <c r="D31" s="150" t="s">
        <v>152</v>
      </c>
    </row>
    <row r="32" spans="1:4" ht="12.75" x14ac:dyDescent="0.2">
      <c r="A32" s="288" t="s">
        <v>172</v>
      </c>
      <c r="B32" s="147">
        <v>30</v>
      </c>
      <c r="C32" s="147">
        <v>184</v>
      </c>
      <c r="D32" s="150">
        <v>114</v>
      </c>
    </row>
    <row r="33" spans="1:4" ht="25.5" x14ac:dyDescent="0.2">
      <c r="A33" s="288" t="s">
        <v>173</v>
      </c>
      <c r="B33" s="147">
        <v>1</v>
      </c>
      <c r="C33" s="147">
        <v>28</v>
      </c>
      <c r="D33" s="150" t="s">
        <v>152</v>
      </c>
    </row>
    <row r="34" spans="1:4" ht="39" thickBot="1" x14ac:dyDescent="0.25">
      <c r="A34" s="289" t="s">
        <v>54</v>
      </c>
      <c r="B34" s="169" t="s">
        <v>152</v>
      </c>
      <c r="C34" s="169" t="s">
        <v>152</v>
      </c>
      <c r="D34" s="287" t="s">
        <v>152</v>
      </c>
    </row>
    <row r="35" spans="1:4" ht="13.5" customHeight="1" thickBot="1" x14ac:dyDescent="0.25">
      <c r="A35" s="817" t="s">
        <v>213</v>
      </c>
      <c r="B35" s="818"/>
      <c r="C35" s="818"/>
      <c r="D35" s="819"/>
    </row>
    <row r="36" spans="1:4" ht="25.5" x14ac:dyDescent="0.2">
      <c r="A36" s="439" t="s">
        <v>280</v>
      </c>
      <c r="B36" s="167">
        <v>84</v>
      </c>
      <c r="C36" s="167">
        <v>158414</v>
      </c>
      <c r="D36" s="168">
        <v>192</v>
      </c>
    </row>
    <row r="37" spans="1:4" ht="12.75" x14ac:dyDescent="0.2">
      <c r="A37" s="288" t="s">
        <v>49</v>
      </c>
      <c r="B37" s="147">
        <v>10</v>
      </c>
      <c r="C37" s="147">
        <v>24801</v>
      </c>
      <c r="D37" s="150" t="s">
        <v>152</v>
      </c>
    </row>
    <row r="38" spans="1:4" ht="25.5" x14ac:dyDescent="0.2">
      <c r="A38" s="288" t="s">
        <v>50</v>
      </c>
      <c r="B38" s="147">
        <v>36</v>
      </c>
      <c r="C38" s="147">
        <v>133344</v>
      </c>
      <c r="D38" s="150">
        <v>40</v>
      </c>
    </row>
    <row r="39" spans="1:4" ht="25.5" x14ac:dyDescent="0.2">
      <c r="A39" s="288" t="s">
        <v>51</v>
      </c>
      <c r="B39" s="147" t="s">
        <v>152</v>
      </c>
      <c r="C39" s="147" t="s">
        <v>152</v>
      </c>
      <c r="D39" s="150" t="s">
        <v>152</v>
      </c>
    </row>
    <row r="40" spans="1:4" ht="12.75" x14ac:dyDescent="0.2">
      <c r="A40" s="288" t="s">
        <v>52</v>
      </c>
      <c r="B40" s="147">
        <v>1</v>
      </c>
      <c r="C40" s="147">
        <v>31</v>
      </c>
      <c r="D40" s="150" t="s">
        <v>152</v>
      </c>
    </row>
    <row r="41" spans="1:4" ht="25.5" x14ac:dyDescent="0.2">
      <c r="A41" s="288" t="s">
        <v>53</v>
      </c>
      <c r="B41" s="147" t="s">
        <v>152</v>
      </c>
      <c r="C41" s="147" t="s">
        <v>152</v>
      </c>
      <c r="D41" s="150" t="s">
        <v>152</v>
      </c>
    </row>
    <row r="42" spans="1:4" ht="12.75" x14ac:dyDescent="0.2">
      <c r="A42" s="288" t="s">
        <v>172</v>
      </c>
      <c r="B42" s="147">
        <v>37</v>
      </c>
      <c r="C42" s="147">
        <v>237</v>
      </c>
      <c r="D42" s="150">
        <v>152</v>
      </c>
    </row>
    <row r="43" spans="1:4" ht="25.5" x14ac:dyDescent="0.2">
      <c r="A43" s="288" t="s">
        <v>173</v>
      </c>
      <c r="B43" s="147" t="s">
        <v>152</v>
      </c>
      <c r="C43" s="147" t="s">
        <v>152</v>
      </c>
      <c r="D43" s="150" t="s">
        <v>152</v>
      </c>
    </row>
    <row r="44" spans="1:4" ht="39" thickBot="1" x14ac:dyDescent="0.25">
      <c r="A44" s="289" t="s">
        <v>54</v>
      </c>
      <c r="B44" s="169" t="s">
        <v>152</v>
      </c>
      <c r="C44" s="169" t="s">
        <v>152</v>
      </c>
      <c r="D44" s="287" t="s">
        <v>152</v>
      </c>
    </row>
    <row r="45" spans="1:4" s="20" customFormat="1" ht="13.5" customHeight="1" thickBot="1" x14ac:dyDescent="0.25">
      <c r="A45" s="817" t="s">
        <v>230</v>
      </c>
      <c r="B45" s="818"/>
      <c r="C45" s="818"/>
      <c r="D45" s="819"/>
    </row>
    <row r="46" spans="1:4" ht="25.5" x14ac:dyDescent="0.2">
      <c r="A46" s="439" t="s">
        <v>280</v>
      </c>
      <c r="B46" s="167">
        <v>66</v>
      </c>
      <c r="C46" s="167">
        <v>14517</v>
      </c>
      <c r="D46" s="168">
        <v>76</v>
      </c>
    </row>
    <row r="47" spans="1:4" ht="12.75" x14ac:dyDescent="0.2">
      <c r="A47" s="288" t="s">
        <v>49</v>
      </c>
      <c r="B47" s="147">
        <v>10</v>
      </c>
      <c r="C47" s="147">
        <v>10490</v>
      </c>
      <c r="D47" s="150" t="s">
        <v>152</v>
      </c>
    </row>
    <row r="48" spans="1:4" ht="25.5" x14ac:dyDescent="0.2">
      <c r="A48" s="288" t="s">
        <v>50</v>
      </c>
      <c r="B48" s="147">
        <v>30</v>
      </c>
      <c r="C48" s="147">
        <v>3871</v>
      </c>
      <c r="D48" s="150">
        <v>8</v>
      </c>
    </row>
    <row r="49" spans="1:4" ht="25.5" x14ac:dyDescent="0.2">
      <c r="A49" s="288" t="s">
        <v>51</v>
      </c>
      <c r="B49" s="147" t="s">
        <v>152</v>
      </c>
      <c r="C49" s="147" t="s">
        <v>152</v>
      </c>
      <c r="D49" s="150" t="s">
        <v>152</v>
      </c>
    </row>
    <row r="50" spans="1:4" ht="12.75" x14ac:dyDescent="0.2">
      <c r="A50" s="288" t="s">
        <v>52</v>
      </c>
      <c r="B50" s="147" t="s">
        <v>152</v>
      </c>
      <c r="C50" s="147" t="s">
        <v>152</v>
      </c>
      <c r="D50" s="150" t="s">
        <v>152</v>
      </c>
    </row>
    <row r="51" spans="1:4" ht="25.5" x14ac:dyDescent="0.2">
      <c r="A51" s="288" t="s">
        <v>53</v>
      </c>
      <c r="B51" s="147" t="s">
        <v>152</v>
      </c>
      <c r="C51" s="147" t="s">
        <v>152</v>
      </c>
      <c r="D51" s="150" t="s">
        <v>152</v>
      </c>
    </row>
    <row r="52" spans="1:4" ht="12.75" x14ac:dyDescent="0.2">
      <c r="A52" s="288" t="s">
        <v>172</v>
      </c>
      <c r="B52" s="147">
        <v>24</v>
      </c>
      <c r="C52" s="147">
        <v>152</v>
      </c>
      <c r="D52" s="150">
        <v>68</v>
      </c>
    </row>
    <row r="53" spans="1:4" ht="25.5" x14ac:dyDescent="0.2">
      <c r="A53" s="288" t="s">
        <v>173</v>
      </c>
      <c r="B53" s="147">
        <v>2</v>
      </c>
      <c r="C53" s="147">
        <v>4</v>
      </c>
      <c r="D53" s="150" t="s">
        <v>152</v>
      </c>
    </row>
    <row r="54" spans="1:4" ht="39" thickBot="1" x14ac:dyDescent="0.25">
      <c r="A54" s="289" t="s">
        <v>54</v>
      </c>
      <c r="B54" s="169" t="s">
        <v>152</v>
      </c>
      <c r="C54" s="169" t="s">
        <v>152</v>
      </c>
      <c r="D54" s="287" t="s">
        <v>152</v>
      </c>
    </row>
    <row r="55" spans="1:4" ht="13.5" customHeight="1" thickBot="1" x14ac:dyDescent="0.25">
      <c r="A55" s="817" t="s">
        <v>231</v>
      </c>
      <c r="B55" s="818"/>
      <c r="C55" s="818"/>
      <c r="D55" s="819"/>
    </row>
    <row r="56" spans="1:4" ht="25.5" x14ac:dyDescent="0.2">
      <c r="A56" s="439" t="s">
        <v>280</v>
      </c>
      <c r="B56" s="167">
        <v>58</v>
      </c>
      <c r="C56" s="167">
        <v>9565</v>
      </c>
      <c r="D56" s="168">
        <v>86</v>
      </c>
    </row>
    <row r="57" spans="1:4" ht="12.75" x14ac:dyDescent="0.2">
      <c r="A57" s="288" t="s">
        <v>49</v>
      </c>
      <c r="B57" s="147">
        <v>11</v>
      </c>
      <c r="C57" s="147">
        <v>7338</v>
      </c>
      <c r="D57" s="150">
        <v>0</v>
      </c>
    </row>
    <row r="58" spans="1:4" ht="25.5" x14ac:dyDescent="0.2">
      <c r="A58" s="288" t="s">
        <v>50</v>
      </c>
      <c r="B58" s="147">
        <v>25</v>
      </c>
      <c r="C58" s="147">
        <v>2145</v>
      </c>
      <c r="D58" s="150">
        <v>13</v>
      </c>
    </row>
    <row r="59" spans="1:4" ht="25.5" x14ac:dyDescent="0.2">
      <c r="A59" s="288" t="s">
        <v>51</v>
      </c>
      <c r="B59" s="147" t="s">
        <v>152</v>
      </c>
      <c r="C59" s="147" t="s">
        <v>152</v>
      </c>
      <c r="D59" s="150" t="s">
        <v>152</v>
      </c>
    </row>
    <row r="60" spans="1:4" ht="12.75" x14ac:dyDescent="0.2">
      <c r="A60" s="288" t="s">
        <v>52</v>
      </c>
      <c r="B60" s="147">
        <v>1</v>
      </c>
      <c r="C60" s="147">
        <v>11</v>
      </c>
      <c r="D60" s="150">
        <v>0</v>
      </c>
    </row>
    <row r="61" spans="1:4" ht="25.5" x14ac:dyDescent="0.2">
      <c r="A61" s="288" t="s">
        <v>53</v>
      </c>
      <c r="B61" s="147" t="s">
        <v>152</v>
      </c>
      <c r="C61" s="147" t="s">
        <v>152</v>
      </c>
      <c r="D61" s="150" t="s">
        <v>152</v>
      </c>
    </row>
    <row r="62" spans="1:4" ht="12.75" x14ac:dyDescent="0.2">
      <c r="A62" s="288" t="s">
        <v>172</v>
      </c>
      <c r="B62" s="147">
        <v>20</v>
      </c>
      <c r="C62" s="147">
        <v>71</v>
      </c>
      <c r="D62" s="150">
        <v>73</v>
      </c>
    </row>
    <row r="63" spans="1:4" ht="25.5" x14ac:dyDescent="0.2">
      <c r="A63" s="288" t="s">
        <v>173</v>
      </c>
      <c r="B63" s="147">
        <v>1</v>
      </c>
      <c r="C63" s="147">
        <v>1</v>
      </c>
      <c r="D63" s="150">
        <v>0</v>
      </c>
    </row>
    <row r="64" spans="1:4" ht="39" thickBot="1" x14ac:dyDescent="0.25">
      <c r="A64" s="289" t="s">
        <v>54</v>
      </c>
      <c r="B64" s="169" t="s">
        <v>152</v>
      </c>
      <c r="C64" s="169" t="s">
        <v>152</v>
      </c>
      <c r="D64" s="287" t="s">
        <v>152</v>
      </c>
    </row>
    <row r="65" spans="1:4" s="20" customFormat="1" ht="13.5" customHeight="1" thickBot="1" x14ac:dyDescent="0.25">
      <c r="A65" s="817" t="s">
        <v>232</v>
      </c>
      <c r="B65" s="818"/>
      <c r="C65" s="818"/>
      <c r="D65" s="819"/>
    </row>
    <row r="66" spans="1:4" ht="25.5" x14ac:dyDescent="0.2">
      <c r="A66" s="439" t="s">
        <v>280</v>
      </c>
      <c r="B66" s="167">
        <v>65</v>
      </c>
      <c r="C66" s="167">
        <v>14803</v>
      </c>
      <c r="D66" s="168">
        <v>57</v>
      </c>
    </row>
    <row r="67" spans="1:4" ht="12.75" x14ac:dyDescent="0.2">
      <c r="A67" s="288" t="s">
        <v>49</v>
      </c>
      <c r="B67" s="147">
        <v>10</v>
      </c>
      <c r="C67" s="147">
        <v>6109</v>
      </c>
      <c r="D67" s="150">
        <v>0</v>
      </c>
    </row>
    <row r="68" spans="1:4" ht="25.5" x14ac:dyDescent="0.2">
      <c r="A68" s="288" t="s">
        <v>50</v>
      </c>
      <c r="B68" s="147">
        <v>25</v>
      </c>
      <c r="C68" s="147">
        <v>8533</v>
      </c>
      <c r="D68" s="150">
        <v>33</v>
      </c>
    </row>
    <row r="69" spans="1:4" ht="25.5" x14ac:dyDescent="0.2">
      <c r="A69" s="288" t="s">
        <v>51</v>
      </c>
      <c r="B69" s="147">
        <v>0</v>
      </c>
      <c r="C69" s="147">
        <v>0</v>
      </c>
      <c r="D69" s="150">
        <v>0</v>
      </c>
    </row>
    <row r="70" spans="1:4" ht="12.75" x14ac:dyDescent="0.2">
      <c r="A70" s="288" t="s">
        <v>52</v>
      </c>
      <c r="B70" s="147">
        <v>1</v>
      </c>
      <c r="C70" s="147">
        <v>18</v>
      </c>
      <c r="D70" s="150">
        <v>0</v>
      </c>
    </row>
    <row r="71" spans="1:4" ht="25.5" x14ac:dyDescent="0.2">
      <c r="A71" s="288" t="s">
        <v>53</v>
      </c>
      <c r="B71" s="147" t="s">
        <v>152</v>
      </c>
      <c r="C71" s="147" t="s">
        <v>152</v>
      </c>
      <c r="D71" s="150" t="s">
        <v>152</v>
      </c>
    </row>
    <row r="72" spans="1:4" ht="12.75" x14ac:dyDescent="0.2">
      <c r="A72" s="288" t="s">
        <v>172</v>
      </c>
      <c r="B72" s="147">
        <v>25</v>
      </c>
      <c r="C72" s="147">
        <v>135</v>
      </c>
      <c r="D72" s="150">
        <v>25</v>
      </c>
    </row>
    <row r="73" spans="1:4" ht="25.5" x14ac:dyDescent="0.2">
      <c r="A73" s="288" t="s">
        <v>173</v>
      </c>
      <c r="B73" s="147">
        <v>4</v>
      </c>
      <c r="C73" s="147">
        <v>7</v>
      </c>
      <c r="D73" s="150">
        <v>0</v>
      </c>
    </row>
    <row r="74" spans="1:4" ht="39" thickBot="1" x14ac:dyDescent="0.25">
      <c r="A74" s="289" t="s">
        <v>54</v>
      </c>
      <c r="B74" s="169" t="s">
        <v>152</v>
      </c>
      <c r="C74" s="169" t="s">
        <v>152</v>
      </c>
      <c r="D74" s="287" t="s">
        <v>152</v>
      </c>
    </row>
    <row r="75" spans="1:4" ht="13.5" customHeight="1" thickBot="1" x14ac:dyDescent="0.25">
      <c r="A75" s="817" t="s">
        <v>233</v>
      </c>
      <c r="B75" s="818"/>
      <c r="C75" s="818"/>
      <c r="D75" s="819"/>
    </row>
    <row r="76" spans="1:4" ht="25.5" x14ac:dyDescent="0.2">
      <c r="A76" s="439" t="s">
        <v>280</v>
      </c>
      <c r="B76" s="167">
        <v>93</v>
      </c>
      <c r="C76" s="167">
        <v>354972</v>
      </c>
      <c r="D76" s="168">
        <v>185</v>
      </c>
    </row>
    <row r="77" spans="1:4" ht="12.75" x14ac:dyDescent="0.2">
      <c r="A77" s="288" t="s">
        <v>49</v>
      </c>
      <c r="B77" s="147">
        <v>13</v>
      </c>
      <c r="C77" s="147">
        <v>24752</v>
      </c>
      <c r="D77" s="150">
        <v>0</v>
      </c>
    </row>
    <row r="78" spans="1:4" ht="25.5" x14ac:dyDescent="0.2">
      <c r="A78" s="288" t="s">
        <v>50</v>
      </c>
      <c r="B78" s="147">
        <v>43</v>
      </c>
      <c r="C78" s="147">
        <v>329618</v>
      </c>
      <c r="D78" s="150">
        <v>85</v>
      </c>
    </row>
    <row r="79" spans="1:4" ht="25.5" x14ac:dyDescent="0.2">
      <c r="A79" s="288" t="s">
        <v>51</v>
      </c>
      <c r="B79" s="147" t="s">
        <v>152</v>
      </c>
      <c r="C79" s="147" t="s">
        <v>152</v>
      </c>
      <c r="D79" s="150" t="s">
        <v>152</v>
      </c>
    </row>
    <row r="80" spans="1:4" ht="12.75" x14ac:dyDescent="0.2">
      <c r="A80" s="288" t="s">
        <v>52</v>
      </c>
      <c r="B80" s="147">
        <v>1</v>
      </c>
      <c r="C80" s="147">
        <v>27</v>
      </c>
      <c r="D80" s="150">
        <v>0</v>
      </c>
    </row>
    <row r="81" spans="1:4" ht="25.5" x14ac:dyDescent="0.2">
      <c r="A81" s="288" t="s">
        <v>53</v>
      </c>
      <c r="B81" s="147">
        <v>1</v>
      </c>
      <c r="C81" s="147">
        <v>93</v>
      </c>
      <c r="D81" s="150">
        <v>0</v>
      </c>
    </row>
    <row r="82" spans="1:4" ht="12.75" x14ac:dyDescent="0.2">
      <c r="A82" s="288" t="s">
        <v>172</v>
      </c>
      <c r="B82" s="147">
        <v>32</v>
      </c>
      <c r="C82" s="147">
        <v>191</v>
      </c>
      <c r="D82" s="150">
        <v>100</v>
      </c>
    </row>
    <row r="83" spans="1:4" ht="25.5" x14ac:dyDescent="0.2">
      <c r="A83" s="288" t="s">
        <v>173</v>
      </c>
      <c r="B83" s="147">
        <v>3</v>
      </c>
      <c r="C83" s="147">
        <v>291</v>
      </c>
      <c r="D83" s="150">
        <v>0</v>
      </c>
    </row>
    <row r="84" spans="1:4" ht="39" thickBot="1" x14ac:dyDescent="0.25">
      <c r="A84" s="289" t="s">
        <v>54</v>
      </c>
      <c r="B84" s="169" t="s">
        <v>152</v>
      </c>
      <c r="C84" s="169" t="s">
        <v>152</v>
      </c>
      <c r="D84" s="287" t="s">
        <v>152</v>
      </c>
    </row>
    <row r="85" spans="1:4" ht="13.5" customHeight="1" thickBot="1" x14ac:dyDescent="0.25">
      <c r="A85" s="817" t="s">
        <v>247</v>
      </c>
      <c r="B85" s="818"/>
      <c r="C85" s="818"/>
      <c r="D85" s="819"/>
    </row>
    <row r="86" spans="1:4" ht="25.5" x14ac:dyDescent="0.2">
      <c r="A86" s="439" t="s">
        <v>280</v>
      </c>
      <c r="B86" s="167">
        <v>99</v>
      </c>
      <c r="C86" s="167">
        <v>20132</v>
      </c>
      <c r="D86" s="168">
        <v>66</v>
      </c>
    </row>
    <row r="87" spans="1:4" ht="12.75" x14ac:dyDescent="0.2">
      <c r="A87" s="288" t="s">
        <v>49</v>
      </c>
      <c r="B87" s="147">
        <v>8</v>
      </c>
      <c r="C87" s="147">
        <v>14241</v>
      </c>
      <c r="D87" s="150">
        <v>0</v>
      </c>
    </row>
    <row r="88" spans="1:4" ht="25.5" x14ac:dyDescent="0.2">
      <c r="A88" s="288" t="s">
        <v>50</v>
      </c>
      <c r="B88" s="147">
        <v>35</v>
      </c>
      <c r="C88" s="147">
        <v>5611</v>
      </c>
      <c r="D88" s="150">
        <v>0</v>
      </c>
    </row>
    <row r="89" spans="1:4" ht="25.5" x14ac:dyDescent="0.2">
      <c r="A89" s="288" t="s">
        <v>51</v>
      </c>
      <c r="B89" s="147" t="s">
        <v>152</v>
      </c>
      <c r="C89" s="147" t="s">
        <v>152</v>
      </c>
      <c r="D89" s="150" t="s">
        <v>152</v>
      </c>
    </row>
    <row r="90" spans="1:4" ht="12.75" x14ac:dyDescent="0.2">
      <c r="A90" s="288" t="s">
        <v>52</v>
      </c>
      <c r="B90" s="269">
        <v>1</v>
      </c>
      <c r="C90" s="269">
        <v>33</v>
      </c>
      <c r="D90" s="290">
        <v>0</v>
      </c>
    </row>
    <row r="91" spans="1:4" ht="25.5" x14ac:dyDescent="0.2">
      <c r="A91" s="288" t="s">
        <v>53</v>
      </c>
      <c r="B91" s="147" t="s">
        <v>152</v>
      </c>
      <c r="C91" s="147" t="s">
        <v>152</v>
      </c>
      <c r="D91" s="150" t="s">
        <v>152</v>
      </c>
    </row>
    <row r="92" spans="1:4" ht="12.75" x14ac:dyDescent="0.2">
      <c r="A92" s="288" t="s">
        <v>172</v>
      </c>
      <c r="B92" s="147">
        <v>54</v>
      </c>
      <c r="C92" s="147">
        <v>245</v>
      </c>
      <c r="D92" s="150">
        <v>66</v>
      </c>
    </row>
    <row r="93" spans="1:4" ht="25.5" x14ac:dyDescent="0.2">
      <c r="A93" s="288" t="s">
        <v>173</v>
      </c>
      <c r="B93" s="147">
        <v>1</v>
      </c>
      <c r="C93" s="147">
        <v>2</v>
      </c>
      <c r="D93" s="150">
        <v>0</v>
      </c>
    </row>
    <row r="94" spans="1:4" ht="39" thickBot="1" x14ac:dyDescent="0.25">
      <c r="A94" s="289" t="s">
        <v>54</v>
      </c>
      <c r="B94" s="169" t="s">
        <v>152</v>
      </c>
      <c r="C94" s="169" t="s">
        <v>152</v>
      </c>
      <c r="D94" s="287" t="s">
        <v>152</v>
      </c>
    </row>
    <row r="95" spans="1:4" ht="13.5" customHeight="1" thickBot="1" x14ac:dyDescent="0.25">
      <c r="A95" s="817" t="s">
        <v>248</v>
      </c>
      <c r="B95" s="818"/>
      <c r="C95" s="818"/>
      <c r="D95" s="819"/>
    </row>
    <row r="96" spans="1:4" ht="25.5" x14ac:dyDescent="0.2">
      <c r="A96" s="439" t="s">
        <v>280</v>
      </c>
      <c r="B96" s="167">
        <v>92</v>
      </c>
      <c r="C96" s="167">
        <v>19483</v>
      </c>
      <c r="D96" s="168">
        <v>336</v>
      </c>
    </row>
    <row r="97" spans="1:4" ht="12.75" x14ac:dyDescent="0.2">
      <c r="A97" s="288" t="s">
        <v>49</v>
      </c>
      <c r="B97" s="147">
        <v>9</v>
      </c>
      <c r="C97" s="147">
        <v>8913</v>
      </c>
      <c r="D97" s="150">
        <v>0</v>
      </c>
    </row>
    <row r="98" spans="1:4" ht="25.5" x14ac:dyDescent="0.2">
      <c r="A98" s="288" t="s">
        <v>50</v>
      </c>
      <c r="B98" s="147">
        <v>35</v>
      </c>
      <c r="C98" s="147">
        <v>10315</v>
      </c>
      <c r="D98" s="150">
        <v>168</v>
      </c>
    </row>
    <row r="99" spans="1:4" ht="25.5" x14ac:dyDescent="0.2">
      <c r="A99" s="288" t="s">
        <v>51</v>
      </c>
      <c r="B99" s="147" t="s">
        <v>152</v>
      </c>
      <c r="C99" s="147" t="s">
        <v>152</v>
      </c>
      <c r="D99" s="150" t="s">
        <v>152</v>
      </c>
    </row>
    <row r="100" spans="1:4" ht="12.75" x14ac:dyDescent="0.2">
      <c r="A100" s="288" t="s">
        <v>52</v>
      </c>
      <c r="B100" s="147">
        <v>1</v>
      </c>
      <c r="C100" s="147">
        <v>23</v>
      </c>
      <c r="D100" s="150">
        <v>0</v>
      </c>
    </row>
    <row r="101" spans="1:4" ht="25.5" x14ac:dyDescent="0.2">
      <c r="A101" s="288" t="s">
        <v>53</v>
      </c>
      <c r="B101" s="147" t="s">
        <v>152</v>
      </c>
      <c r="C101" s="147" t="s">
        <v>152</v>
      </c>
      <c r="D101" s="150" t="s">
        <v>152</v>
      </c>
    </row>
    <row r="102" spans="1:4" ht="12.75" x14ac:dyDescent="0.2">
      <c r="A102" s="288" t="s">
        <v>172</v>
      </c>
      <c r="B102" s="147">
        <v>46</v>
      </c>
      <c r="C102" s="147">
        <v>229</v>
      </c>
      <c r="D102" s="150">
        <v>168</v>
      </c>
    </row>
    <row r="103" spans="1:4" ht="25.5" x14ac:dyDescent="0.2">
      <c r="A103" s="288" t="s">
        <v>173</v>
      </c>
      <c r="B103" s="147">
        <v>1</v>
      </c>
      <c r="C103" s="147">
        <v>2</v>
      </c>
      <c r="D103" s="150">
        <v>0</v>
      </c>
    </row>
    <row r="104" spans="1:4" ht="39" thickBot="1" x14ac:dyDescent="0.25">
      <c r="A104" s="289" t="s">
        <v>54</v>
      </c>
      <c r="B104" s="169" t="s">
        <v>152</v>
      </c>
      <c r="C104" s="169" t="s">
        <v>152</v>
      </c>
      <c r="D104" s="287" t="s">
        <v>152</v>
      </c>
    </row>
    <row r="105" spans="1:4" ht="13.5" customHeight="1" thickBot="1" x14ac:dyDescent="0.25">
      <c r="A105" s="817" t="s">
        <v>249</v>
      </c>
      <c r="B105" s="818"/>
      <c r="C105" s="818"/>
      <c r="D105" s="819"/>
    </row>
    <row r="106" spans="1:4" ht="25.5" x14ac:dyDescent="0.2">
      <c r="A106" s="439" t="s">
        <v>280</v>
      </c>
      <c r="B106" s="167">
        <v>88</v>
      </c>
      <c r="C106" s="167">
        <v>48436</v>
      </c>
      <c r="D106" s="168">
        <v>37</v>
      </c>
    </row>
    <row r="107" spans="1:4" ht="12.75" x14ac:dyDescent="0.2">
      <c r="A107" s="288" t="s">
        <v>49</v>
      </c>
      <c r="B107" s="147">
        <v>9</v>
      </c>
      <c r="C107" s="147">
        <v>31555</v>
      </c>
      <c r="D107" s="150">
        <v>0</v>
      </c>
    </row>
    <row r="108" spans="1:4" ht="25.5" x14ac:dyDescent="0.2">
      <c r="A108" s="288" t="s">
        <v>50</v>
      </c>
      <c r="B108" s="147">
        <v>28</v>
      </c>
      <c r="C108" s="147">
        <v>16646</v>
      </c>
      <c r="D108" s="150">
        <v>0</v>
      </c>
    </row>
    <row r="109" spans="1:4" ht="25.5" x14ac:dyDescent="0.2">
      <c r="A109" s="288" t="s">
        <v>51</v>
      </c>
      <c r="B109" s="147" t="s">
        <v>152</v>
      </c>
      <c r="C109" s="147" t="s">
        <v>152</v>
      </c>
      <c r="D109" s="150" t="s">
        <v>152</v>
      </c>
    </row>
    <row r="110" spans="1:4" ht="12.75" x14ac:dyDescent="0.2">
      <c r="A110" s="288" t="s">
        <v>52</v>
      </c>
      <c r="B110" s="147">
        <v>1</v>
      </c>
      <c r="C110" s="147">
        <v>36</v>
      </c>
      <c r="D110" s="150">
        <v>0</v>
      </c>
    </row>
    <row r="111" spans="1:4" ht="25.5" x14ac:dyDescent="0.2">
      <c r="A111" s="288" t="s">
        <v>53</v>
      </c>
      <c r="B111" s="147" t="s">
        <v>152</v>
      </c>
      <c r="C111" s="147" t="s">
        <v>152</v>
      </c>
      <c r="D111" s="150" t="s">
        <v>152</v>
      </c>
    </row>
    <row r="112" spans="1:4" ht="12.75" x14ac:dyDescent="0.2">
      <c r="A112" s="288" t="s">
        <v>172</v>
      </c>
      <c r="B112" s="147">
        <v>48</v>
      </c>
      <c r="C112" s="147">
        <v>185</v>
      </c>
      <c r="D112" s="150">
        <v>33</v>
      </c>
    </row>
    <row r="113" spans="1:4" ht="25.5" x14ac:dyDescent="0.2">
      <c r="A113" s="288" t="s">
        <v>173</v>
      </c>
      <c r="B113" s="147">
        <v>2</v>
      </c>
      <c r="C113" s="147">
        <v>15</v>
      </c>
      <c r="D113" s="150">
        <v>4</v>
      </c>
    </row>
    <row r="114" spans="1:4" ht="39" thickBot="1" x14ac:dyDescent="0.25">
      <c r="A114" s="289" t="s">
        <v>54</v>
      </c>
      <c r="B114" s="169" t="s">
        <v>152</v>
      </c>
      <c r="C114" s="169" t="s">
        <v>152</v>
      </c>
      <c r="D114" s="287" t="s">
        <v>152</v>
      </c>
    </row>
    <row r="115" spans="1:4" ht="13.5" customHeight="1" thickBot="1" x14ac:dyDescent="0.25">
      <c r="A115" s="817" t="s">
        <v>250</v>
      </c>
      <c r="B115" s="818"/>
      <c r="C115" s="818"/>
      <c r="D115" s="819"/>
    </row>
    <row r="116" spans="1:4" ht="25.5" x14ac:dyDescent="0.2">
      <c r="A116" s="439" t="s">
        <v>280</v>
      </c>
      <c r="B116" s="167">
        <v>99</v>
      </c>
      <c r="C116" s="167">
        <v>393167</v>
      </c>
      <c r="D116" s="168">
        <v>310</v>
      </c>
    </row>
    <row r="117" spans="1:4" ht="12.75" x14ac:dyDescent="0.2">
      <c r="A117" s="288" t="s">
        <v>49</v>
      </c>
      <c r="B117" s="147">
        <v>12</v>
      </c>
      <c r="C117" s="147">
        <v>7932</v>
      </c>
      <c r="D117" s="150">
        <v>44</v>
      </c>
    </row>
    <row r="118" spans="1:4" ht="25.5" x14ac:dyDescent="0.2">
      <c r="A118" s="288" t="s">
        <v>50</v>
      </c>
      <c r="B118" s="147">
        <v>41</v>
      </c>
      <c r="C118" s="147">
        <v>384842</v>
      </c>
      <c r="D118" s="150">
        <v>234</v>
      </c>
    </row>
    <row r="119" spans="1:4" ht="25.5" x14ac:dyDescent="0.2">
      <c r="A119" s="288" t="s">
        <v>51</v>
      </c>
      <c r="B119" s="147" t="s">
        <v>152</v>
      </c>
      <c r="C119" s="147" t="s">
        <v>152</v>
      </c>
      <c r="D119" s="150" t="s">
        <v>152</v>
      </c>
    </row>
    <row r="120" spans="1:4" ht="12.75" x14ac:dyDescent="0.2">
      <c r="A120" s="288" t="s">
        <v>52</v>
      </c>
      <c r="B120" s="147">
        <v>1</v>
      </c>
      <c r="C120" s="147">
        <v>34</v>
      </c>
      <c r="D120" s="150">
        <v>0</v>
      </c>
    </row>
    <row r="121" spans="1:4" ht="25.5" x14ac:dyDescent="0.2">
      <c r="A121" s="288" t="s">
        <v>53</v>
      </c>
      <c r="B121" s="147" t="s">
        <v>152</v>
      </c>
      <c r="C121" s="147" t="s">
        <v>152</v>
      </c>
      <c r="D121" s="150" t="s">
        <v>152</v>
      </c>
    </row>
    <row r="122" spans="1:4" ht="12.75" x14ac:dyDescent="0.2">
      <c r="A122" s="288" t="s">
        <v>172</v>
      </c>
      <c r="B122" s="147">
        <v>41</v>
      </c>
      <c r="C122" s="147">
        <v>349</v>
      </c>
      <c r="D122" s="150">
        <v>32</v>
      </c>
    </row>
    <row r="123" spans="1:4" ht="25.5" x14ac:dyDescent="0.2">
      <c r="A123" s="288" t="s">
        <v>173</v>
      </c>
      <c r="B123" s="147">
        <v>4</v>
      </c>
      <c r="C123" s="147">
        <v>11</v>
      </c>
      <c r="D123" s="150">
        <v>0</v>
      </c>
    </row>
    <row r="124" spans="1:4" ht="39" thickBot="1" x14ac:dyDescent="0.25">
      <c r="A124" s="289" t="s">
        <v>54</v>
      </c>
      <c r="B124" s="169" t="s">
        <v>152</v>
      </c>
      <c r="C124" s="169" t="s">
        <v>152</v>
      </c>
      <c r="D124" s="287" t="s">
        <v>152</v>
      </c>
    </row>
    <row r="125" spans="1:4" ht="13.5" thickBot="1" x14ac:dyDescent="0.25">
      <c r="A125" s="817" t="s">
        <v>284</v>
      </c>
      <c r="B125" s="818"/>
      <c r="C125" s="818"/>
      <c r="D125" s="819"/>
    </row>
    <row r="126" spans="1:4" ht="25.5" x14ac:dyDescent="0.2">
      <c r="A126" s="439" t="s">
        <v>280</v>
      </c>
      <c r="B126" s="167">
        <v>88</v>
      </c>
      <c r="C126" s="167">
        <v>5783</v>
      </c>
      <c r="D126" s="168">
        <v>0</v>
      </c>
    </row>
    <row r="127" spans="1:4" ht="12.75" x14ac:dyDescent="0.2">
      <c r="A127" s="288" t="s">
        <v>49</v>
      </c>
      <c r="B127" s="147">
        <v>5</v>
      </c>
      <c r="C127" s="147">
        <v>711</v>
      </c>
      <c r="D127" s="150">
        <v>0</v>
      </c>
    </row>
    <row r="128" spans="1:4" ht="25.5" x14ac:dyDescent="0.2">
      <c r="A128" s="288" t="s">
        <v>50</v>
      </c>
      <c r="B128" s="147">
        <v>27</v>
      </c>
      <c r="C128" s="147">
        <v>4805</v>
      </c>
      <c r="D128" s="150">
        <v>0</v>
      </c>
    </row>
    <row r="129" spans="1:4" ht="25.5" x14ac:dyDescent="0.2">
      <c r="A129" s="288" t="s">
        <v>51</v>
      </c>
      <c r="B129" s="147" t="s">
        <v>152</v>
      </c>
      <c r="C129" s="147" t="s">
        <v>152</v>
      </c>
      <c r="D129" s="150" t="s">
        <v>152</v>
      </c>
    </row>
    <row r="130" spans="1:4" ht="12.75" x14ac:dyDescent="0.2">
      <c r="A130" s="288" t="s">
        <v>52</v>
      </c>
      <c r="B130" s="269">
        <v>1</v>
      </c>
      <c r="C130" s="269">
        <v>15</v>
      </c>
      <c r="D130" s="290">
        <v>0</v>
      </c>
    </row>
    <row r="131" spans="1:4" ht="25.5" x14ac:dyDescent="0.2">
      <c r="A131" s="288" t="s">
        <v>53</v>
      </c>
      <c r="B131" s="147" t="s">
        <v>152</v>
      </c>
      <c r="C131" s="147" t="s">
        <v>152</v>
      </c>
      <c r="D131" s="150" t="s">
        <v>152</v>
      </c>
    </row>
    <row r="132" spans="1:4" ht="12.75" x14ac:dyDescent="0.2">
      <c r="A132" s="288" t="s">
        <v>172</v>
      </c>
      <c r="B132" s="147">
        <v>53</v>
      </c>
      <c r="C132" s="147">
        <v>240</v>
      </c>
      <c r="D132" s="150">
        <v>0</v>
      </c>
    </row>
    <row r="133" spans="1:4" ht="25.5" x14ac:dyDescent="0.2">
      <c r="A133" s="288" t="s">
        <v>173</v>
      </c>
      <c r="B133" s="147">
        <v>2</v>
      </c>
      <c r="C133" s="147">
        <v>12</v>
      </c>
      <c r="D133" s="150">
        <v>0</v>
      </c>
    </row>
    <row r="134" spans="1:4" ht="39" thickBot="1" x14ac:dyDescent="0.25">
      <c r="A134" s="289" t="s">
        <v>54</v>
      </c>
      <c r="B134" s="169" t="s">
        <v>152</v>
      </c>
      <c r="C134" s="169" t="s">
        <v>152</v>
      </c>
      <c r="D134" s="287" t="s">
        <v>152</v>
      </c>
    </row>
    <row r="135" spans="1:4" ht="13.5" thickBot="1" x14ac:dyDescent="0.25">
      <c r="A135" s="817" t="s">
        <v>285</v>
      </c>
      <c r="B135" s="818"/>
      <c r="C135" s="818"/>
      <c r="D135" s="819"/>
    </row>
    <row r="136" spans="1:4" ht="25.5" x14ac:dyDescent="0.2">
      <c r="A136" s="439" t="s">
        <v>280</v>
      </c>
      <c r="B136" s="167">
        <v>76</v>
      </c>
      <c r="C136" s="167">
        <v>17917</v>
      </c>
      <c r="D136" s="168">
        <v>0</v>
      </c>
    </row>
    <row r="137" spans="1:4" ht="12.75" x14ac:dyDescent="0.2">
      <c r="A137" s="288" t="s">
        <v>49</v>
      </c>
      <c r="B137" s="147">
        <v>4</v>
      </c>
      <c r="C137" s="147">
        <v>482</v>
      </c>
      <c r="D137" s="150">
        <v>0</v>
      </c>
    </row>
    <row r="138" spans="1:4" ht="25.5" x14ac:dyDescent="0.2">
      <c r="A138" s="288" t="s">
        <v>50</v>
      </c>
      <c r="B138" s="147">
        <v>31</v>
      </c>
      <c r="C138" s="147">
        <v>17219</v>
      </c>
      <c r="D138" s="150">
        <v>0</v>
      </c>
    </row>
    <row r="139" spans="1:4" ht="25.5" x14ac:dyDescent="0.2">
      <c r="A139" s="288" t="s">
        <v>51</v>
      </c>
      <c r="B139" s="147" t="s">
        <v>152</v>
      </c>
      <c r="C139" s="147" t="s">
        <v>152</v>
      </c>
      <c r="D139" s="150" t="s">
        <v>152</v>
      </c>
    </row>
    <row r="140" spans="1:4" ht="12.75" x14ac:dyDescent="0.2">
      <c r="A140" s="288" t="s">
        <v>52</v>
      </c>
      <c r="B140" s="147">
        <v>1</v>
      </c>
      <c r="C140" s="147">
        <v>10</v>
      </c>
      <c r="D140" s="150">
        <v>0</v>
      </c>
    </row>
    <row r="141" spans="1:4" ht="25.5" x14ac:dyDescent="0.2">
      <c r="A141" s="288" t="s">
        <v>53</v>
      </c>
      <c r="B141" s="147" t="s">
        <v>152</v>
      </c>
      <c r="C141" s="147" t="s">
        <v>152</v>
      </c>
      <c r="D141" s="150" t="s">
        <v>152</v>
      </c>
    </row>
    <row r="142" spans="1:4" ht="12.75" x14ac:dyDescent="0.2">
      <c r="A142" s="288" t="s">
        <v>172</v>
      </c>
      <c r="B142" s="147">
        <v>38</v>
      </c>
      <c r="C142" s="147">
        <v>183</v>
      </c>
      <c r="D142" s="150">
        <v>0</v>
      </c>
    </row>
    <row r="143" spans="1:4" ht="25.5" x14ac:dyDescent="0.2">
      <c r="A143" s="288" t="s">
        <v>173</v>
      </c>
      <c r="B143" s="147">
        <v>2</v>
      </c>
      <c r="C143" s="147">
        <v>22</v>
      </c>
      <c r="D143" s="150">
        <v>0</v>
      </c>
    </row>
    <row r="144" spans="1:4" ht="39" thickBot="1" x14ac:dyDescent="0.25">
      <c r="A144" s="289" t="s">
        <v>54</v>
      </c>
      <c r="B144" s="169" t="s">
        <v>152</v>
      </c>
      <c r="C144" s="169" t="s">
        <v>152</v>
      </c>
      <c r="D144" s="287" t="s">
        <v>152</v>
      </c>
    </row>
    <row r="145" spans="1:4" ht="13.5" thickBot="1" x14ac:dyDescent="0.25">
      <c r="A145" s="817" t="s">
        <v>286</v>
      </c>
      <c r="B145" s="818"/>
      <c r="C145" s="818"/>
      <c r="D145" s="819"/>
    </row>
    <row r="146" spans="1:4" ht="25.5" x14ac:dyDescent="0.2">
      <c r="A146" s="439" t="s">
        <v>280</v>
      </c>
      <c r="B146" s="167">
        <v>74</v>
      </c>
      <c r="C146" s="167">
        <v>170869</v>
      </c>
      <c r="D146" s="168">
        <v>21</v>
      </c>
    </row>
    <row r="147" spans="1:4" ht="12.75" x14ac:dyDescent="0.2">
      <c r="A147" s="288" t="s">
        <v>49</v>
      </c>
      <c r="B147" s="147">
        <v>5</v>
      </c>
      <c r="C147" s="147">
        <v>407</v>
      </c>
      <c r="D147" s="150">
        <v>0</v>
      </c>
    </row>
    <row r="148" spans="1:4" ht="25.5" x14ac:dyDescent="0.2">
      <c r="A148" s="288" t="s">
        <v>50</v>
      </c>
      <c r="B148" s="147">
        <v>34</v>
      </c>
      <c r="C148" s="147">
        <v>170208</v>
      </c>
      <c r="D148" s="150">
        <v>21</v>
      </c>
    </row>
    <row r="149" spans="1:4" ht="25.5" x14ac:dyDescent="0.2">
      <c r="A149" s="288" t="s">
        <v>51</v>
      </c>
      <c r="B149" s="147" t="s">
        <v>152</v>
      </c>
      <c r="C149" s="147" t="s">
        <v>152</v>
      </c>
      <c r="D149" s="150" t="s">
        <v>152</v>
      </c>
    </row>
    <row r="150" spans="1:4" ht="12.75" x14ac:dyDescent="0.2">
      <c r="A150" s="288" t="s">
        <v>52</v>
      </c>
      <c r="B150" s="147">
        <v>2</v>
      </c>
      <c r="C150" s="147">
        <v>65</v>
      </c>
      <c r="D150" s="150">
        <v>0</v>
      </c>
    </row>
    <row r="151" spans="1:4" ht="25.5" x14ac:dyDescent="0.2">
      <c r="A151" s="288" t="s">
        <v>53</v>
      </c>
      <c r="B151" s="147" t="s">
        <v>152</v>
      </c>
      <c r="C151" s="147" t="s">
        <v>152</v>
      </c>
      <c r="D151" s="150" t="s">
        <v>152</v>
      </c>
    </row>
    <row r="152" spans="1:4" ht="12.75" x14ac:dyDescent="0.2">
      <c r="A152" s="288" t="s">
        <v>172</v>
      </c>
      <c r="B152" s="147">
        <v>33</v>
      </c>
      <c r="C152" s="147">
        <v>189</v>
      </c>
      <c r="D152" s="150">
        <v>0</v>
      </c>
    </row>
    <row r="153" spans="1:4" ht="25.5" x14ac:dyDescent="0.2">
      <c r="A153" s="288" t="s">
        <v>173</v>
      </c>
      <c r="B153" s="147" t="s">
        <v>152</v>
      </c>
      <c r="C153" s="147" t="s">
        <v>152</v>
      </c>
      <c r="D153" s="150" t="s">
        <v>152</v>
      </c>
    </row>
    <row r="154" spans="1:4" ht="39" thickBot="1" x14ac:dyDescent="0.25">
      <c r="A154" s="289" t="s">
        <v>54</v>
      </c>
      <c r="B154" s="169" t="s">
        <v>152</v>
      </c>
      <c r="C154" s="169" t="s">
        <v>152</v>
      </c>
      <c r="D154" s="287" t="s">
        <v>152</v>
      </c>
    </row>
    <row r="155" spans="1:4" ht="13.5" thickBot="1" x14ac:dyDescent="0.25">
      <c r="A155" s="817" t="s">
        <v>287</v>
      </c>
      <c r="B155" s="818"/>
      <c r="C155" s="818"/>
      <c r="D155" s="819"/>
    </row>
    <row r="156" spans="1:4" ht="25.5" x14ac:dyDescent="0.2">
      <c r="A156" s="439" t="s">
        <v>280</v>
      </c>
      <c r="B156" s="167">
        <v>81</v>
      </c>
      <c r="C156" s="167">
        <v>229162</v>
      </c>
      <c r="D156" s="168">
        <v>206</v>
      </c>
    </row>
    <row r="157" spans="1:4" ht="12.75" x14ac:dyDescent="0.2">
      <c r="A157" s="288" t="s">
        <v>49</v>
      </c>
      <c r="B157" s="147">
        <v>10</v>
      </c>
      <c r="C157" s="147">
        <v>11238</v>
      </c>
      <c r="D157" s="150">
        <v>0</v>
      </c>
    </row>
    <row r="158" spans="1:4" ht="25.5" x14ac:dyDescent="0.2">
      <c r="A158" s="288" t="s">
        <v>50</v>
      </c>
      <c r="B158" s="147">
        <v>33</v>
      </c>
      <c r="C158" s="147">
        <v>216795</v>
      </c>
      <c r="D158" s="150">
        <v>35</v>
      </c>
    </row>
    <row r="159" spans="1:4" ht="25.5" x14ac:dyDescent="0.2">
      <c r="A159" s="288" t="s">
        <v>51</v>
      </c>
      <c r="B159" s="147">
        <v>1</v>
      </c>
      <c r="C159" s="147">
        <v>973</v>
      </c>
      <c r="D159" s="150">
        <v>152</v>
      </c>
    </row>
    <row r="160" spans="1:4" ht="12.75" x14ac:dyDescent="0.2">
      <c r="A160" s="288" t="s">
        <v>52</v>
      </c>
      <c r="B160" s="147">
        <v>1</v>
      </c>
      <c r="C160" s="147">
        <v>80</v>
      </c>
      <c r="D160" s="150">
        <v>0</v>
      </c>
    </row>
    <row r="161" spans="1:4" ht="25.5" x14ac:dyDescent="0.2">
      <c r="A161" s="288" t="s">
        <v>53</v>
      </c>
      <c r="B161" s="147" t="s">
        <v>152</v>
      </c>
      <c r="C161" s="147" t="s">
        <v>152</v>
      </c>
      <c r="D161" s="150" t="s">
        <v>152</v>
      </c>
    </row>
    <row r="162" spans="1:4" ht="12.75" x14ac:dyDescent="0.2">
      <c r="A162" s="288" t="s">
        <v>172</v>
      </c>
      <c r="B162" s="147">
        <v>36</v>
      </c>
      <c r="C162" s="147">
        <v>75</v>
      </c>
      <c r="D162" s="150">
        <v>19</v>
      </c>
    </row>
    <row r="163" spans="1:4" ht="25.5" x14ac:dyDescent="0.2">
      <c r="A163" s="288" t="s">
        <v>173</v>
      </c>
      <c r="B163" s="147" t="s">
        <v>152</v>
      </c>
      <c r="C163" s="147" t="s">
        <v>152</v>
      </c>
      <c r="D163" s="150" t="s">
        <v>152</v>
      </c>
    </row>
    <row r="164" spans="1:4" ht="39" thickBot="1" x14ac:dyDescent="0.25">
      <c r="A164" s="289" t="s">
        <v>54</v>
      </c>
      <c r="B164" s="169" t="s">
        <v>152</v>
      </c>
      <c r="C164" s="169" t="s">
        <v>152</v>
      </c>
      <c r="D164" s="287" t="s">
        <v>152</v>
      </c>
    </row>
    <row r="165" spans="1:4" ht="13.5" thickBot="1" x14ac:dyDescent="0.25">
      <c r="A165" s="817" t="s">
        <v>367</v>
      </c>
      <c r="B165" s="818"/>
      <c r="C165" s="818"/>
      <c r="D165" s="819"/>
    </row>
    <row r="166" spans="1:4" ht="25.5" x14ac:dyDescent="0.2">
      <c r="A166" s="439" t="s">
        <v>280</v>
      </c>
      <c r="B166" s="167">
        <v>58</v>
      </c>
      <c r="C166" s="167">
        <v>6318</v>
      </c>
      <c r="D166" s="168">
        <v>0</v>
      </c>
    </row>
    <row r="167" spans="1:4" ht="12.75" x14ac:dyDescent="0.2">
      <c r="A167" s="288" t="s">
        <v>49</v>
      </c>
      <c r="B167" s="147">
        <v>6</v>
      </c>
      <c r="C167" s="147">
        <v>2512</v>
      </c>
      <c r="D167" s="150">
        <v>0</v>
      </c>
    </row>
    <row r="168" spans="1:4" ht="25.5" x14ac:dyDescent="0.2">
      <c r="A168" s="288" t="s">
        <v>50</v>
      </c>
      <c r="B168" s="147">
        <v>24</v>
      </c>
      <c r="C168" s="147">
        <v>3614</v>
      </c>
      <c r="D168" s="150">
        <v>0</v>
      </c>
    </row>
    <row r="169" spans="1:4" ht="25.5" x14ac:dyDescent="0.2">
      <c r="A169" s="288" t="s">
        <v>51</v>
      </c>
      <c r="B169" s="269">
        <v>0</v>
      </c>
      <c r="C169" s="269">
        <v>0</v>
      </c>
      <c r="D169" s="290">
        <v>0</v>
      </c>
    </row>
    <row r="170" spans="1:4" ht="12.75" x14ac:dyDescent="0.2">
      <c r="A170" s="288" t="s">
        <v>52</v>
      </c>
      <c r="B170" s="269">
        <v>1</v>
      </c>
      <c r="C170" s="269">
        <v>22</v>
      </c>
      <c r="D170" s="290">
        <v>0</v>
      </c>
    </row>
    <row r="171" spans="1:4" ht="25.5" x14ac:dyDescent="0.2">
      <c r="A171" s="288" t="s">
        <v>53</v>
      </c>
      <c r="B171" s="269">
        <v>0</v>
      </c>
      <c r="C171" s="269">
        <v>0</v>
      </c>
      <c r="D171" s="290">
        <v>0</v>
      </c>
    </row>
    <row r="172" spans="1:4" ht="12.75" x14ac:dyDescent="0.2">
      <c r="A172" s="288" t="s">
        <v>172</v>
      </c>
      <c r="B172" s="147">
        <v>27</v>
      </c>
      <c r="C172" s="147">
        <v>170</v>
      </c>
      <c r="D172" s="150">
        <v>0</v>
      </c>
    </row>
    <row r="173" spans="1:4" ht="25.5" x14ac:dyDescent="0.2">
      <c r="A173" s="288" t="s">
        <v>173</v>
      </c>
      <c r="B173" s="269">
        <v>0</v>
      </c>
      <c r="C173" s="269">
        <v>0</v>
      </c>
      <c r="D173" s="290">
        <v>0</v>
      </c>
    </row>
    <row r="174" spans="1:4" ht="39" thickBot="1" x14ac:dyDescent="0.25">
      <c r="A174" s="289" t="s">
        <v>54</v>
      </c>
      <c r="B174" s="667">
        <v>0</v>
      </c>
      <c r="C174" s="667">
        <v>0</v>
      </c>
      <c r="D174" s="668">
        <v>0</v>
      </c>
    </row>
    <row r="175" spans="1:4" ht="13.5" thickBot="1" x14ac:dyDescent="0.25">
      <c r="A175" s="817" t="s">
        <v>368</v>
      </c>
      <c r="B175" s="818"/>
      <c r="C175" s="818"/>
      <c r="D175" s="819"/>
    </row>
    <row r="176" spans="1:4" ht="25.5" x14ac:dyDescent="0.2">
      <c r="A176" s="439" t="s">
        <v>280</v>
      </c>
      <c r="B176" s="167">
        <v>73</v>
      </c>
      <c r="C176" s="167">
        <v>44341</v>
      </c>
      <c r="D176" s="168">
        <v>24</v>
      </c>
    </row>
    <row r="177" spans="1:4" ht="12.75" x14ac:dyDescent="0.2">
      <c r="A177" s="288" t="s">
        <v>49</v>
      </c>
      <c r="B177" s="147">
        <v>4</v>
      </c>
      <c r="C177" s="147">
        <v>7792</v>
      </c>
      <c r="D177" s="150">
        <v>0</v>
      </c>
    </row>
    <row r="178" spans="1:4" ht="25.5" x14ac:dyDescent="0.2">
      <c r="A178" s="288" t="s">
        <v>50</v>
      </c>
      <c r="B178" s="147">
        <v>35</v>
      </c>
      <c r="C178" s="147">
        <v>36352</v>
      </c>
      <c r="D178" s="150">
        <v>16</v>
      </c>
    </row>
    <row r="179" spans="1:4" ht="25.5" x14ac:dyDescent="0.2">
      <c r="A179" s="288" t="s">
        <v>51</v>
      </c>
      <c r="B179" s="147">
        <v>0</v>
      </c>
      <c r="C179" s="147">
        <v>0</v>
      </c>
      <c r="D179" s="150">
        <v>0</v>
      </c>
    </row>
    <row r="180" spans="1:4" ht="12.75" x14ac:dyDescent="0.2">
      <c r="A180" s="288" t="s">
        <v>52</v>
      </c>
      <c r="B180" s="147">
        <v>1</v>
      </c>
      <c r="C180" s="147">
        <v>61</v>
      </c>
      <c r="D180" s="150">
        <v>0</v>
      </c>
    </row>
    <row r="181" spans="1:4" ht="25.5" x14ac:dyDescent="0.2">
      <c r="A181" s="288" t="s">
        <v>53</v>
      </c>
      <c r="B181" s="147">
        <v>0</v>
      </c>
      <c r="C181" s="147">
        <v>0</v>
      </c>
      <c r="D181" s="150">
        <v>0</v>
      </c>
    </row>
    <row r="182" spans="1:4" ht="12.75" x14ac:dyDescent="0.2">
      <c r="A182" s="288" t="s">
        <v>172</v>
      </c>
      <c r="B182" s="147">
        <v>31</v>
      </c>
      <c r="C182" s="147">
        <v>131</v>
      </c>
      <c r="D182" s="150">
        <v>8</v>
      </c>
    </row>
    <row r="183" spans="1:4" ht="25.5" x14ac:dyDescent="0.2">
      <c r="A183" s="288" t="s">
        <v>173</v>
      </c>
      <c r="B183" s="147">
        <v>2</v>
      </c>
      <c r="C183" s="147">
        <v>4</v>
      </c>
      <c r="D183" s="150">
        <v>0</v>
      </c>
    </row>
    <row r="184" spans="1:4" ht="39" thickBot="1" x14ac:dyDescent="0.25">
      <c r="A184" s="289" t="s">
        <v>54</v>
      </c>
      <c r="B184" s="169">
        <v>0</v>
      </c>
      <c r="C184" s="169">
        <v>0</v>
      </c>
      <c r="D184" s="287">
        <v>0</v>
      </c>
    </row>
    <row r="185" spans="1:4" ht="13.5" thickBot="1" x14ac:dyDescent="0.25">
      <c r="A185" s="817" t="s">
        <v>369</v>
      </c>
      <c r="B185" s="818"/>
      <c r="C185" s="818"/>
      <c r="D185" s="819"/>
    </row>
    <row r="186" spans="1:4" ht="25.5" x14ac:dyDescent="0.2">
      <c r="A186" s="439" t="s">
        <v>280</v>
      </c>
      <c r="B186" s="167">
        <v>76</v>
      </c>
      <c r="C186" s="167">
        <v>230710</v>
      </c>
      <c r="D186" s="168">
        <v>39</v>
      </c>
    </row>
    <row r="187" spans="1:4" ht="12.75" x14ac:dyDescent="0.2">
      <c r="A187" s="288" t="s">
        <v>49</v>
      </c>
      <c r="B187" s="147">
        <v>5</v>
      </c>
      <c r="C187" s="147">
        <v>3240</v>
      </c>
      <c r="D187" s="150">
        <v>0</v>
      </c>
    </row>
    <row r="188" spans="1:4" ht="25.5" x14ac:dyDescent="0.2">
      <c r="A188" s="288" t="s">
        <v>50</v>
      </c>
      <c r="B188" s="147">
        <v>27</v>
      </c>
      <c r="C188" s="147">
        <v>227275</v>
      </c>
      <c r="D188" s="150">
        <v>33</v>
      </c>
    </row>
    <row r="189" spans="1:4" ht="25.5" x14ac:dyDescent="0.2">
      <c r="A189" s="288" t="s">
        <v>51</v>
      </c>
      <c r="B189" s="147">
        <v>1</v>
      </c>
      <c r="C189" s="147">
        <v>4</v>
      </c>
      <c r="D189" s="150">
        <v>6</v>
      </c>
    </row>
    <row r="190" spans="1:4" ht="12.75" x14ac:dyDescent="0.2">
      <c r="A190" s="288" t="s">
        <v>52</v>
      </c>
      <c r="B190" s="147">
        <v>1</v>
      </c>
      <c r="C190" s="147">
        <v>57</v>
      </c>
      <c r="D190" s="150">
        <v>0</v>
      </c>
    </row>
    <row r="191" spans="1:4" ht="25.5" x14ac:dyDescent="0.2">
      <c r="A191" s="288" t="s">
        <v>53</v>
      </c>
      <c r="B191" s="147">
        <v>0</v>
      </c>
      <c r="C191" s="147">
        <v>0</v>
      </c>
      <c r="D191" s="150">
        <v>0</v>
      </c>
    </row>
    <row r="192" spans="1:4" ht="12.75" x14ac:dyDescent="0.2">
      <c r="A192" s="288" t="s">
        <v>172</v>
      </c>
      <c r="B192" s="147">
        <v>39</v>
      </c>
      <c r="C192" s="147">
        <v>128</v>
      </c>
      <c r="D192" s="150">
        <v>0</v>
      </c>
    </row>
    <row r="193" spans="1:4" ht="25.5" x14ac:dyDescent="0.2">
      <c r="A193" s="288" t="s">
        <v>173</v>
      </c>
      <c r="B193" s="147">
        <v>3</v>
      </c>
      <c r="C193" s="147">
        <v>7</v>
      </c>
      <c r="D193" s="150">
        <v>0</v>
      </c>
    </row>
    <row r="194" spans="1:4" ht="39" thickBot="1" x14ac:dyDescent="0.25">
      <c r="A194" s="289" t="s">
        <v>54</v>
      </c>
      <c r="B194" s="169">
        <v>0</v>
      </c>
      <c r="C194" s="169">
        <v>0</v>
      </c>
      <c r="D194" s="287">
        <v>0</v>
      </c>
    </row>
    <row r="195" spans="1:4" ht="13.5" thickBot="1" x14ac:dyDescent="0.25">
      <c r="A195" s="817" t="s">
        <v>370</v>
      </c>
      <c r="B195" s="818"/>
      <c r="C195" s="818"/>
      <c r="D195" s="819"/>
    </row>
    <row r="196" spans="1:4" ht="25.5" x14ac:dyDescent="0.2">
      <c r="A196" s="439" t="s">
        <v>280</v>
      </c>
      <c r="B196" s="167">
        <v>64</v>
      </c>
      <c r="C196" s="167">
        <v>414004</v>
      </c>
      <c r="D196" s="168">
        <v>337</v>
      </c>
    </row>
    <row r="197" spans="1:4" ht="12.75" x14ac:dyDescent="0.2">
      <c r="A197" s="288" t="s">
        <v>49</v>
      </c>
      <c r="B197" s="147">
        <v>4</v>
      </c>
      <c r="C197" s="147">
        <v>851</v>
      </c>
      <c r="D197" s="150">
        <v>0</v>
      </c>
    </row>
    <row r="198" spans="1:4" ht="25.5" x14ac:dyDescent="0.2">
      <c r="A198" s="288" t="s">
        <v>50</v>
      </c>
      <c r="B198" s="147">
        <v>37</v>
      </c>
      <c r="C198" s="147">
        <v>412900</v>
      </c>
      <c r="D198" s="150">
        <v>337</v>
      </c>
    </row>
    <row r="199" spans="1:4" ht="25.5" x14ac:dyDescent="0.2">
      <c r="A199" s="288" t="s">
        <v>51</v>
      </c>
      <c r="B199" s="147">
        <v>0</v>
      </c>
      <c r="C199" s="147">
        <v>0</v>
      </c>
      <c r="D199" s="150">
        <v>0</v>
      </c>
    </row>
    <row r="200" spans="1:4" ht="12.75" x14ac:dyDescent="0.2">
      <c r="A200" s="288" t="s">
        <v>52</v>
      </c>
      <c r="B200" s="147">
        <v>1</v>
      </c>
      <c r="C200" s="147">
        <v>54</v>
      </c>
      <c r="D200" s="150">
        <v>0</v>
      </c>
    </row>
    <row r="201" spans="1:4" ht="25.5" x14ac:dyDescent="0.2">
      <c r="A201" s="288" t="s">
        <v>53</v>
      </c>
      <c r="B201" s="147">
        <v>0</v>
      </c>
      <c r="C201" s="147">
        <v>0</v>
      </c>
      <c r="D201" s="150">
        <v>0</v>
      </c>
    </row>
    <row r="202" spans="1:4" ht="12.75" x14ac:dyDescent="0.2">
      <c r="A202" s="288" t="s">
        <v>172</v>
      </c>
      <c r="B202" s="147">
        <v>22</v>
      </c>
      <c r="C202" s="147">
        <v>199</v>
      </c>
      <c r="D202" s="150">
        <v>0</v>
      </c>
    </row>
    <row r="203" spans="1:4" ht="25.5" x14ac:dyDescent="0.2">
      <c r="A203" s="288" t="s">
        <v>173</v>
      </c>
      <c r="B203" s="147">
        <v>0</v>
      </c>
      <c r="C203" s="147">
        <v>0</v>
      </c>
      <c r="D203" s="150">
        <v>0</v>
      </c>
    </row>
    <row r="204" spans="1:4" ht="39" thickBot="1" x14ac:dyDescent="0.25">
      <c r="A204" s="289" t="s">
        <v>54</v>
      </c>
      <c r="B204" s="169">
        <v>0</v>
      </c>
      <c r="C204" s="169">
        <v>0</v>
      </c>
      <c r="D204" s="287">
        <v>0</v>
      </c>
    </row>
  </sheetData>
  <mergeCells count="24">
    <mergeCell ref="B3:B4"/>
    <mergeCell ref="C3:D3"/>
    <mergeCell ref="A3:A4"/>
    <mergeCell ref="A75:D75"/>
    <mergeCell ref="A65:D65"/>
    <mergeCell ref="A55:D55"/>
    <mergeCell ref="A45:D45"/>
    <mergeCell ref="A35:D35"/>
    <mergeCell ref="A165:D165"/>
    <mergeCell ref="A175:D175"/>
    <mergeCell ref="A185:D185"/>
    <mergeCell ref="A195:D195"/>
    <mergeCell ref="A1:F1"/>
    <mergeCell ref="A125:D125"/>
    <mergeCell ref="A135:D135"/>
    <mergeCell ref="A145:D145"/>
    <mergeCell ref="A155:D155"/>
    <mergeCell ref="A25:D25"/>
    <mergeCell ref="A15:D15"/>
    <mergeCell ref="A5:D5"/>
    <mergeCell ref="A85:D85"/>
    <mergeCell ref="A95:D95"/>
    <mergeCell ref="A105:D105"/>
    <mergeCell ref="A115:D11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7"/>
  <sheetViews>
    <sheetView zoomScale="70" zoomScaleNormal="70" workbookViewId="0">
      <pane xSplit="1" ySplit="4" topLeftCell="B26" activePane="bottomRight" state="frozen"/>
      <selection activeCell="A3" sqref="A3:A5"/>
      <selection pane="topRight" activeCell="A3" sqref="A3:A5"/>
      <selection pane="bottomLeft" activeCell="A3" sqref="A3:A5"/>
      <selection pane="bottomRight" activeCell="G74" sqref="G73:G74"/>
    </sheetView>
  </sheetViews>
  <sheetFormatPr defaultColWidth="9" defaultRowHeight="12" x14ac:dyDescent="0.2"/>
  <cols>
    <col min="1" max="1" width="13.140625" customWidth="1"/>
    <col min="2" max="2" width="26" customWidth="1"/>
    <col min="3" max="3" width="30" customWidth="1"/>
    <col min="4" max="4" width="24.140625" customWidth="1"/>
    <col min="5" max="5" width="26" customWidth="1"/>
    <col min="6" max="6" width="30" customWidth="1"/>
    <col min="7" max="7" width="24.140625" customWidth="1"/>
    <col min="8" max="10" width="24.140625" style="19" customWidth="1"/>
    <col min="11" max="11" width="26" customWidth="1"/>
    <col min="12" max="12" width="30" customWidth="1"/>
    <col min="13" max="13" width="24.140625" customWidth="1"/>
  </cols>
  <sheetData>
    <row r="1" spans="1:20" ht="21" x14ac:dyDescent="0.2">
      <c r="A1" s="828" t="s">
        <v>272</v>
      </c>
      <c r="B1" s="828"/>
      <c r="C1" s="828"/>
      <c r="D1" s="828"/>
      <c r="E1" s="828"/>
      <c r="F1" s="828"/>
      <c r="G1" s="828"/>
      <c r="H1" s="828"/>
      <c r="I1" s="828"/>
      <c r="J1" s="828"/>
      <c r="K1" s="828"/>
      <c r="L1" s="828"/>
      <c r="M1" s="828"/>
      <c r="N1" s="828"/>
      <c r="O1" s="828"/>
      <c r="P1" s="828"/>
      <c r="Q1" s="828"/>
      <c r="R1" s="828"/>
      <c r="S1" s="828"/>
      <c r="T1" s="828"/>
    </row>
    <row r="2" spans="1:20" ht="12.75" thickBot="1" x14ac:dyDescent="0.25"/>
    <row r="3" spans="1:20" ht="14.25" x14ac:dyDescent="0.2">
      <c r="A3" s="829"/>
      <c r="B3" s="825" t="s">
        <v>258</v>
      </c>
      <c r="C3" s="826"/>
      <c r="D3" s="827"/>
      <c r="E3" s="825" t="s">
        <v>259</v>
      </c>
      <c r="F3" s="826"/>
      <c r="G3" s="827"/>
      <c r="H3" s="825" t="s">
        <v>260</v>
      </c>
      <c r="I3" s="826"/>
      <c r="J3" s="827"/>
      <c r="K3" s="825" t="s">
        <v>296</v>
      </c>
      <c r="L3" s="826"/>
      <c r="M3" s="827"/>
    </row>
    <row r="4" spans="1:20" ht="51.75" thickBot="1" x14ac:dyDescent="0.25">
      <c r="A4" s="830"/>
      <c r="B4" s="349" t="s">
        <v>273</v>
      </c>
      <c r="C4" s="350" t="s">
        <v>274</v>
      </c>
      <c r="D4" s="351" t="s">
        <v>266</v>
      </c>
      <c r="E4" s="349" t="s">
        <v>273</v>
      </c>
      <c r="F4" s="350" t="s">
        <v>274</v>
      </c>
      <c r="G4" s="352" t="s">
        <v>266</v>
      </c>
      <c r="H4" s="349" t="s">
        <v>273</v>
      </c>
      <c r="I4" s="350" t="s">
        <v>274</v>
      </c>
      <c r="J4" s="351" t="s">
        <v>266</v>
      </c>
      <c r="K4" s="349" t="s">
        <v>273</v>
      </c>
      <c r="L4" s="350" t="s">
        <v>274</v>
      </c>
      <c r="M4" s="351" t="s">
        <v>266</v>
      </c>
    </row>
    <row r="5" spans="1:20" ht="12.75" x14ac:dyDescent="0.2">
      <c r="A5" s="376" t="s">
        <v>38</v>
      </c>
      <c r="B5" s="377"/>
      <c r="C5" s="378"/>
      <c r="D5" s="379"/>
      <c r="E5" s="379"/>
      <c r="F5" s="380"/>
      <c r="G5" s="380"/>
      <c r="H5" s="380"/>
      <c r="I5" s="380"/>
      <c r="J5" s="380"/>
      <c r="K5" s="380"/>
      <c r="L5" s="378"/>
      <c r="M5" s="381"/>
    </row>
    <row r="6" spans="1:20" ht="12.75" x14ac:dyDescent="0.2">
      <c r="A6" s="376" t="s">
        <v>37</v>
      </c>
      <c r="B6" s="383">
        <v>1155</v>
      </c>
      <c r="C6" s="383">
        <v>2776.8144205799999</v>
      </c>
      <c r="D6" s="382">
        <v>5.51</v>
      </c>
      <c r="E6" s="383" t="s">
        <v>265</v>
      </c>
      <c r="F6" s="383" t="s">
        <v>265</v>
      </c>
      <c r="G6" s="382" t="s">
        <v>265</v>
      </c>
      <c r="H6" s="383" t="s">
        <v>265</v>
      </c>
      <c r="I6" s="383" t="s">
        <v>265</v>
      </c>
      <c r="J6" s="382" t="s">
        <v>265</v>
      </c>
      <c r="K6" s="383" t="s">
        <v>265</v>
      </c>
      <c r="L6" s="383" t="s">
        <v>265</v>
      </c>
      <c r="M6" s="384" t="s">
        <v>265</v>
      </c>
    </row>
    <row r="7" spans="1:20" ht="12.75" x14ac:dyDescent="0.2">
      <c r="A7" s="145" t="s">
        <v>26</v>
      </c>
      <c r="B7" s="237">
        <v>891</v>
      </c>
      <c r="C7" s="146">
        <v>2191.45483964</v>
      </c>
      <c r="D7" s="357">
        <v>5.4</v>
      </c>
      <c r="E7" s="148" t="s">
        <v>265</v>
      </c>
      <c r="F7" s="148" t="s">
        <v>265</v>
      </c>
      <c r="G7" s="148" t="s">
        <v>265</v>
      </c>
      <c r="H7" s="148" t="s">
        <v>265</v>
      </c>
      <c r="I7" s="148" t="s">
        <v>265</v>
      </c>
      <c r="J7" s="148" t="s">
        <v>265</v>
      </c>
      <c r="K7" s="148" t="s">
        <v>265</v>
      </c>
      <c r="L7" s="148" t="s">
        <v>265</v>
      </c>
      <c r="M7" s="150" t="s">
        <v>265</v>
      </c>
    </row>
    <row r="8" spans="1:20" ht="12.75" x14ac:dyDescent="0.2">
      <c r="A8" s="145" t="s">
        <v>27</v>
      </c>
      <c r="B8" s="237">
        <v>1302</v>
      </c>
      <c r="C8" s="146">
        <v>3303.2547097699999</v>
      </c>
      <c r="D8" s="357">
        <v>5.43</v>
      </c>
      <c r="E8" s="148" t="s">
        <v>265</v>
      </c>
      <c r="F8" s="148" t="s">
        <v>265</v>
      </c>
      <c r="G8" s="148" t="s">
        <v>265</v>
      </c>
      <c r="H8" s="148" t="s">
        <v>265</v>
      </c>
      <c r="I8" s="148" t="s">
        <v>265</v>
      </c>
      <c r="J8" s="148" t="s">
        <v>265</v>
      </c>
      <c r="K8" s="148" t="s">
        <v>265</v>
      </c>
      <c r="L8" s="148" t="s">
        <v>265</v>
      </c>
      <c r="M8" s="150" t="s">
        <v>265</v>
      </c>
    </row>
    <row r="9" spans="1:20" ht="12.75" x14ac:dyDescent="0.2">
      <c r="A9" s="145" t="s">
        <v>28</v>
      </c>
      <c r="B9" s="237">
        <v>1485</v>
      </c>
      <c r="C9" s="146">
        <v>3898.6710326299999</v>
      </c>
      <c r="D9" s="357">
        <v>5.36</v>
      </c>
      <c r="E9" s="148" t="s">
        <v>265</v>
      </c>
      <c r="F9" s="148" t="s">
        <v>265</v>
      </c>
      <c r="G9" s="148" t="s">
        <v>265</v>
      </c>
      <c r="H9" s="148" t="s">
        <v>265</v>
      </c>
      <c r="I9" s="148" t="s">
        <v>265</v>
      </c>
      <c r="J9" s="148" t="s">
        <v>265</v>
      </c>
      <c r="K9" s="148" t="s">
        <v>265</v>
      </c>
      <c r="L9" s="148" t="s">
        <v>265</v>
      </c>
      <c r="M9" s="150" t="s">
        <v>265</v>
      </c>
    </row>
    <row r="10" spans="1:20" ht="12.75" x14ac:dyDescent="0.2">
      <c r="A10" s="145" t="s">
        <v>29</v>
      </c>
      <c r="B10" s="237">
        <v>1737</v>
      </c>
      <c r="C10" s="146">
        <v>4624.8392843299998</v>
      </c>
      <c r="D10" s="357">
        <v>5.45</v>
      </c>
      <c r="E10" s="148" t="s">
        <v>265</v>
      </c>
      <c r="F10" s="148" t="s">
        <v>265</v>
      </c>
      <c r="G10" s="148" t="s">
        <v>265</v>
      </c>
      <c r="H10" s="148" t="s">
        <v>265</v>
      </c>
      <c r="I10" s="148" t="s">
        <v>265</v>
      </c>
      <c r="J10" s="148" t="s">
        <v>265</v>
      </c>
      <c r="K10" s="148" t="s">
        <v>265</v>
      </c>
      <c r="L10" s="148" t="s">
        <v>265</v>
      </c>
      <c r="M10" s="150" t="s">
        <v>265</v>
      </c>
    </row>
    <row r="11" spans="1:20" ht="12.75" x14ac:dyDescent="0.2">
      <c r="A11" s="145" t="s">
        <v>30</v>
      </c>
      <c r="B11" s="237">
        <v>1826</v>
      </c>
      <c r="C11" s="146">
        <v>5231.5808207999999</v>
      </c>
      <c r="D11" s="357">
        <v>5.6</v>
      </c>
      <c r="E11" s="148" t="s">
        <v>265</v>
      </c>
      <c r="F11" s="148" t="s">
        <v>265</v>
      </c>
      <c r="G11" s="148" t="s">
        <v>265</v>
      </c>
      <c r="H11" s="148" t="s">
        <v>265</v>
      </c>
      <c r="I11" s="148" t="s">
        <v>265</v>
      </c>
      <c r="J11" s="148" t="s">
        <v>265</v>
      </c>
      <c r="K11" s="148" t="s">
        <v>265</v>
      </c>
      <c r="L11" s="148" t="s">
        <v>265</v>
      </c>
      <c r="M11" s="150" t="s">
        <v>265</v>
      </c>
    </row>
    <row r="12" spans="1:20" ht="12.75" x14ac:dyDescent="0.2">
      <c r="A12" s="145" t="s">
        <v>31</v>
      </c>
      <c r="B12" s="237">
        <v>2947</v>
      </c>
      <c r="C12" s="146">
        <v>8142.08994119</v>
      </c>
      <c r="D12" s="357">
        <v>5.47</v>
      </c>
      <c r="E12" s="148" t="s">
        <v>265</v>
      </c>
      <c r="F12" s="148" t="s">
        <v>265</v>
      </c>
      <c r="G12" s="148" t="s">
        <v>265</v>
      </c>
      <c r="H12" s="148" t="s">
        <v>265</v>
      </c>
      <c r="I12" s="148" t="s">
        <v>265</v>
      </c>
      <c r="J12" s="148" t="s">
        <v>265</v>
      </c>
      <c r="K12" s="148" t="s">
        <v>265</v>
      </c>
      <c r="L12" s="148" t="s">
        <v>265</v>
      </c>
      <c r="M12" s="150" t="s">
        <v>265</v>
      </c>
    </row>
    <row r="13" spans="1:20" ht="12.75" x14ac:dyDescent="0.2">
      <c r="A13" s="145" t="s">
        <v>32</v>
      </c>
      <c r="B13" s="237">
        <v>4287</v>
      </c>
      <c r="C13" s="146">
        <v>11335.491156399999</v>
      </c>
      <c r="D13" s="357">
        <v>5.39</v>
      </c>
      <c r="E13" s="148" t="s">
        <v>265</v>
      </c>
      <c r="F13" s="148" t="s">
        <v>265</v>
      </c>
      <c r="G13" s="148" t="s">
        <v>265</v>
      </c>
      <c r="H13" s="148" t="s">
        <v>265</v>
      </c>
      <c r="I13" s="148" t="s">
        <v>265</v>
      </c>
      <c r="J13" s="148" t="s">
        <v>265</v>
      </c>
      <c r="K13" s="148" t="s">
        <v>265</v>
      </c>
      <c r="L13" s="148" t="s">
        <v>265</v>
      </c>
      <c r="M13" s="150" t="s">
        <v>265</v>
      </c>
    </row>
    <row r="14" spans="1:20" ht="12.75" x14ac:dyDescent="0.2">
      <c r="A14" s="145" t="s">
        <v>33</v>
      </c>
      <c r="B14" s="237">
        <v>5001</v>
      </c>
      <c r="C14" s="146">
        <v>13186.742118759999</v>
      </c>
      <c r="D14" s="357">
        <v>5.29</v>
      </c>
      <c r="E14" s="148" t="s">
        <v>265</v>
      </c>
      <c r="F14" s="148" t="s">
        <v>265</v>
      </c>
      <c r="G14" s="148" t="s">
        <v>265</v>
      </c>
      <c r="H14" s="148" t="s">
        <v>265</v>
      </c>
      <c r="I14" s="148" t="s">
        <v>265</v>
      </c>
      <c r="J14" s="148" t="s">
        <v>265</v>
      </c>
      <c r="K14" s="148" t="s">
        <v>265</v>
      </c>
      <c r="L14" s="148" t="s">
        <v>265</v>
      </c>
      <c r="M14" s="150" t="s">
        <v>265</v>
      </c>
    </row>
    <row r="15" spans="1:20" ht="12.75" x14ac:dyDescent="0.2">
      <c r="A15" s="145" t="s">
        <v>34</v>
      </c>
      <c r="B15" s="237">
        <v>8607</v>
      </c>
      <c r="C15" s="146">
        <v>19971.188262439999</v>
      </c>
      <c r="D15" s="357">
        <v>5.09</v>
      </c>
      <c r="E15" s="148" t="s">
        <v>265</v>
      </c>
      <c r="F15" s="148" t="s">
        <v>265</v>
      </c>
      <c r="G15" s="148" t="s">
        <v>265</v>
      </c>
      <c r="H15" s="148" t="s">
        <v>265</v>
      </c>
      <c r="I15" s="148" t="s">
        <v>265</v>
      </c>
      <c r="J15" s="148" t="s">
        <v>265</v>
      </c>
      <c r="K15" s="148" t="s">
        <v>265</v>
      </c>
      <c r="L15" s="148" t="s">
        <v>265</v>
      </c>
      <c r="M15" s="150" t="s">
        <v>265</v>
      </c>
    </row>
    <row r="16" spans="1:20" ht="12.75" x14ac:dyDescent="0.2">
      <c r="A16" s="145" t="s">
        <v>35</v>
      </c>
      <c r="B16" s="237">
        <v>9926</v>
      </c>
      <c r="C16" s="146">
        <v>23674.530762509999</v>
      </c>
      <c r="D16" s="357">
        <v>5.07</v>
      </c>
      <c r="E16" s="148" t="s">
        <v>265</v>
      </c>
      <c r="F16" s="148" t="s">
        <v>265</v>
      </c>
      <c r="G16" s="148" t="s">
        <v>265</v>
      </c>
      <c r="H16" s="148" t="s">
        <v>265</v>
      </c>
      <c r="I16" s="148" t="s">
        <v>265</v>
      </c>
      <c r="J16" s="148" t="s">
        <v>265</v>
      </c>
      <c r="K16" s="148" t="s">
        <v>265</v>
      </c>
      <c r="L16" s="148" t="s">
        <v>265</v>
      </c>
      <c r="M16" s="150" t="s">
        <v>265</v>
      </c>
    </row>
    <row r="17" spans="1:13" ht="12.75" x14ac:dyDescent="0.2">
      <c r="A17" s="145" t="s">
        <v>36</v>
      </c>
      <c r="B17" s="237">
        <v>8432</v>
      </c>
      <c r="C17" s="147">
        <v>20824.928702550002</v>
      </c>
      <c r="D17" s="242">
        <v>5.04</v>
      </c>
      <c r="E17" s="263" t="s">
        <v>265</v>
      </c>
      <c r="F17" s="263" t="s">
        <v>265</v>
      </c>
      <c r="G17" s="242" t="s">
        <v>265</v>
      </c>
      <c r="H17" s="263" t="s">
        <v>265</v>
      </c>
      <c r="I17" s="263" t="s">
        <v>265</v>
      </c>
      <c r="J17" s="242" t="s">
        <v>265</v>
      </c>
      <c r="K17" s="263" t="s">
        <v>265</v>
      </c>
      <c r="L17" s="263" t="s">
        <v>265</v>
      </c>
      <c r="M17" s="358" t="s">
        <v>265</v>
      </c>
    </row>
    <row r="18" spans="1:13" ht="12.75" x14ac:dyDescent="0.2">
      <c r="A18" s="385" t="s">
        <v>214</v>
      </c>
      <c r="B18" s="415"/>
      <c r="C18" s="383"/>
      <c r="D18" s="387"/>
      <c r="E18" s="416"/>
      <c r="F18" s="416"/>
      <c r="G18" s="386"/>
      <c r="H18" s="416"/>
      <c r="I18" s="416"/>
      <c r="J18" s="386"/>
      <c r="K18" s="416"/>
      <c r="L18" s="383"/>
      <c r="M18" s="388"/>
    </row>
    <row r="19" spans="1:13" ht="12.75" x14ac:dyDescent="0.2">
      <c r="A19" s="376" t="s">
        <v>37</v>
      </c>
      <c r="B19" s="383">
        <v>8754</v>
      </c>
      <c r="C19" s="383">
        <v>22520.537550810001</v>
      </c>
      <c r="D19" s="382">
        <v>5.0199999999999996</v>
      </c>
      <c r="E19" s="383">
        <v>103</v>
      </c>
      <c r="F19" s="383">
        <v>376.51594496000001</v>
      </c>
      <c r="G19" s="382">
        <v>2.04</v>
      </c>
      <c r="H19" s="383" t="s">
        <v>265</v>
      </c>
      <c r="I19" s="383" t="s">
        <v>265</v>
      </c>
      <c r="J19" s="383" t="s">
        <v>265</v>
      </c>
      <c r="K19" s="383" t="s">
        <v>265</v>
      </c>
      <c r="L19" s="383" t="s">
        <v>265</v>
      </c>
      <c r="M19" s="384" t="s">
        <v>265</v>
      </c>
    </row>
    <row r="20" spans="1:13" ht="12.75" x14ac:dyDescent="0.2">
      <c r="A20" s="145" t="s">
        <v>26</v>
      </c>
      <c r="B20" s="237">
        <v>6132</v>
      </c>
      <c r="C20" s="146">
        <v>15579.82654693</v>
      </c>
      <c r="D20" s="357">
        <v>5.03</v>
      </c>
      <c r="E20" s="263">
        <v>938</v>
      </c>
      <c r="F20" s="263">
        <v>3245.4246163600001</v>
      </c>
      <c r="G20" s="242">
        <v>2.02</v>
      </c>
      <c r="H20" s="242" t="s">
        <v>265</v>
      </c>
      <c r="I20" s="242" t="s">
        <v>265</v>
      </c>
      <c r="J20" s="242" t="s">
        <v>265</v>
      </c>
      <c r="K20" s="242" t="s">
        <v>265</v>
      </c>
      <c r="L20" s="147" t="s">
        <v>265</v>
      </c>
      <c r="M20" s="150" t="s">
        <v>265</v>
      </c>
    </row>
    <row r="21" spans="1:13" ht="12.75" x14ac:dyDescent="0.2">
      <c r="A21" s="145" t="s">
        <v>27</v>
      </c>
      <c r="B21" s="237">
        <v>7148</v>
      </c>
      <c r="C21" s="146">
        <v>18246.979539100001</v>
      </c>
      <c r="D21" s="357">
        <v>5.0199999999999996</v>
      </c>
      <c r="E21" s="263">
        <v>1979</v>
      </c>
      <c r="F21" s="263">
        <v>6833.4515554500003</v>
      </c>
      <c r="G21" s="242">
        <v>2.02</v>
      </c>
      <c r="H21" s="242" t="s">
        <v>265</v>
      </c>
      <c r="I21" s="242" t="s">
        <v>265</v>
      </c>
      <c r="J21" s="242" t="s">
        <v>265</v>
      </c>
      <c r="K21" s="242" t="s">
        <v>265</v>
      </c>
      <c r="L21" s="147" t="s">
        <v>265</v>
      </c>
      <c r="M21" s="150" t="s">
        <v>265</v>
      </c>
    </row>
    <row r="22" spans="1:13" ht="12.75" x14ac:dyDescent="0.2">
      <c r="A22" s="145" t="s">
        <v>28</v>
      </c>
      <c r="B22" s="237">
        <v>7434</v>
      </c>
      <c r="C22" s="146">
        <v>19497.307609619998</v>
      </c>
      <c r="D22" s="357">
        <v>4.9800000000000004</v>
      </c>
      <c r="E22" s="263">
        <v>1598</v>
      </c>
      <c r="F22" s="263">
        <v>5609.1283212600001</v>
      </c>
      <c r="G22" s="242">
        <v>2</v>
      </c>
      <c r="H22" s="263" t="s">
        <v>265</v>
      </c>
      <c r="I22" s="242" t="s">
        <v>265</v>
      </c>
      <c r="J22" s="242" t="s">
        <v>265</v>
      </c>
      <c r="K22" s="242" t="s">
        <v>265</v>
      </c>
      <c r="L22" s="147" t="s">
        <v>265</v>
      </c>
      <c r="M22" s="150" t="s">
        <v>265</v>
      </c>
    </row>
    <row r="23" spans="1:13" ht="12.75" x14ac:dyDescent="0.2">
      <c r="A23" s="145" t="s">
        <v>29</v>
      </c>
      <c r="B23" s="237">
        <v>5492</v>
      </c>
      <c r="C23" s="146">
        <v>14567.49620671</v>
      </c>
      <c r="D23" s="357">
        <v>4.99</v>
      </c>
      <c r="E23" s="263">
        <v>1215</v>
      </c>
      <c r="F23" s="263">
        <v>4338.1750283600004</v>
      </c>
      <c r="G23" s="242">
        <v>2</v>
      </c>
      <c r="H23" s="263">
        <v>2976</v>
      </c>
      <c r="I23" s="263">
        <v>8085.5035452499997</v>
      </c>
      <c r="J23" s="242">
        <v>6.21</v>
      </c>
      <c r="K23" s="242" t="s">
        <v>265</v>
      </c>
      <c r="L23" s="147" t="s">
        <v>265</v>
      </c>
      <c r="M23" s="150" t="s">
        <v>265</v>
      </c>
    </row>
    <row r="24" spans="1:13" ht="12.75" x14ac:dyDescent="0.2">
      <c r="A24" s="145" t="s">
        <v>30</v>
      </c>
      <c r="B24" s="237">
        <v>5218</v>
      </c>
      <c r="C24" s="146">
        <v>13238.2356986</v>
      </c>
      <c r="D24" s="357">
        <v>4.9800000000000004</v>
      </c>
      <c r="E24" s="263">
        <v>943</v>
      </c>
      <c r="F24" s="263">
        <v>3377.9523375399999</v>
      </c>
      <c r="G24" s="242">
        <v>1.91</v>
      </c>
      <c r="H24" s="263">
        <v>23824</v>
      </c>
      <c r="I24" s="263">
        <v>60555.752170489999</v>
      </c>
      <c r="J24" s="242">
        <v>6.22</v>
      </c>
      <c r="K24" s="242" t="s">
        <v>265</v>
      </c>
      <c r="L24" s="147" t="s">
        <v>265</v>
      </c>
      <c r="M24" s="150" t="s">
        <v>265</v>
      </c>
    </row>
    <row r="25" spans="1:13" ht="12.75" x14ac:dyDescent="0.2">
      <c r="A25" s="145" t="s">
        <v>31</v>
      </c>
      <c r="B25" s="237">
        <v>6958</v>
      </c>
      <c r="C25" s="146">
        <v>18419.594383470001</v>
      </c>
      <c r="D25" s="357">
        <v>4.95</v>
      </c>
      <c r="E25" s="263">
        <v>1098</v>
      </c>
      <c r="F25" s="263">
        <v>3852.8199669000001</v>
      </c>
      <c r="G25" s="242">
        <v>1.83</v>
      </c>
      <c r="H25" s="263">
        <v>35359</v>
      </c>
      <c r="I25" s="263">
        <v>88892.030752339997</v>
      </c>
      <c r="J25" s="242">
        <v>6.23</v>
      </c>
      <c r="K25" s="242" t="s">
        <v>265</v>
      </c>
      <c r="L25" s="147" t="s">
        <v>265</v>
      </c>
      <c r="M25" s="150" t="s">
        <v>265</v>
      </c>
    </row>
    <row r="26" spans="1:13" ht="12.75" x14ac:dyDescent="0.2">
      <c r="A26" s="145" t="s">
        <v>32</v>
      </c>
      <c r="B26" s="237">
        <v>7875</v>
      </c>
      <c r="C26" s="146">
        <v>20430.538103949999</v>
      </c>
      <c r="D26" s="357">
        <v>4.93</v>
      </c>
      <c r="E26" s="263">
        <v>1135</v>
      </c>
      <c r="F26" s="263">
        <v>3904.6421289899999</v>
      </c>
      <c r="G26" s="242">
        <v>1.85</v>
      </c>
      <c r="H26" s="263">
        <v>44606</v>
      </c>
      <c r="I26" s="263">
        <v>126774.04470802999</v>
      </c>
      <c r="J26" s="242">
        <v>6.15</v>
      </c>
      <c r="K26" s="242" t="s">
        <v>265</v>
      </c>
      <c r="L26" s="147" t="s">
        <v>265</v>
      </c>
      <c r="M26" s="150" t="s">
        <v>265</v>
      </c>
    </row>
    <row r="27" spans="1:13" ht="12.75" x14ac:dyDescent="0.2">
      <c r="A27" s="145" t="s">
        <v>33</v>
      </c>
      <c r="B27" s="237">
        <v>7253</v>
      </c>
      <c r="C27" s="146">
        <v>19847.366888029999</v>
      </c>
      <c r="D27" s="357">
        <v>4.91</v>
      </c>
      <c r="E27" s="263">
        <v>929</v>
      </c>
      <c r="F27" s="263">
        <v>3249.0032169699998</v>
      </c>
      <c r="G27" s="242">
        <v>1.83</v>
      </c>
      <c r="H27" s="263">
        <v>46646</v>
      </c>
      <c r="I27" s="263">
        <v>138497.33319909</v>
      </c>
      <c r="J27" s="242">
        <v>6.13</v>
      </c>
      <c r="K27" s="242" t="s">
        <v>265</v>
      </c>
      <c r="L27" s="147" t="s">
        <v>265</v>
      </c>
      <c r="M27" s="150" t="s">
        <v>265</v>
      </c>
    </row>
    <row r="28" spans="1:13" ht="12.75" x14ac:dyDescent="0.2">
      <c r="A28" s="145" t="s">
        <v>34</v>
      </c>
      <c r="B28" s="237">
        <v>7968</v>
      </c>
      <c r="C28" s="146">
        <v>23438.482642170002</v>
      </c>
      <c r="D28" s="357">
        <v>4.8899999999999997</v>
      </c>
      <c r="E28" s="263">
        <v>1007</v>
      </c>
      <c r="F28" s="263">
        <v>3542.867252</v>
      </c>
      <c r="G28" s="242">
        <v>1.72</v>
      </c>
      <c r="H28" s="263">
        <v>49687</v>
      </c>
      <c r="I28" s="263">
        <v>151168.11374016001</v>
      </c>
      <c r="J28" s="242">
        <v>6.11</v>
      </c>
      <c r="K28" s="242" t="s">
        <v>265</v>
      </c>
      <c r="L28" s="147" t="s">
        <v>265</v>
      </c>
      <c r="M28" s="150" t="s">
        <v>265</v>
      </c>
    </row>
    <row r="29" spans="1:13" ht="12.75" x14ac:dyDescent="0.2">
      <c r="A29" s="145" t="s">
        <v>35</v>
      </c>
      <c r="B29" s="237">
        <v>8111</v>
      </c>
      <c r="C29" s="146">
        <v>24619.369871899999</v>
      </c>
      <c r="D29" s="357">
        <v>4.87</v>
      </c>
      <c r="E29" s="263">
        <v>1103</v>
      </c>
      <c r="F29" s="263">
        <v>3975.6727550199998</v>
      </c>
      <c r="G29" s="242">
        <v>1.67</v>
      </c>
      <c r="H29" s="263">
        <v>53704</v>
      </c>
      <c r="I29" s="263">
        <v>164290.20506837999</v>
      </c>
      <c r="J29" s="242">
        <v>6.06</v>
      </c>
      <c r="K29" s="242" t="s">
        <v>265</v>
      </c>
      <c r="L29" s="147" t="s">
        <v>265</v>
      </c>
      <c r="M29" s="150" t="s">
        <v>265</v>
      </c>
    </row>
    <row r="30" spans="1:13" ht="12.75" x14ac:dyDescent="0.2">
      <c r="A30" s="145" t="s">
        <v>36</v>
      </c>
      <c r="B30" s="237">
        <v>8114</v>
      </c>
      <c r="C30" s="147">
        <v>24648.42600553</v>
      </c>
      <c r="D30" s="242">
        <v>4.8899999999999997</v>
      </c>
      <c r="E30" s="263">
        <v>1022</v>
      </c>
      <c r="F30" s="263">
        <v>3776.3520066400001</v>
      </c>
      <c r="G30" s="242">
        <v>1.61</v>
      </c>
      <c r="H30" s="263">
        <v>41156</v>
      </c>
      <c r="I30" s="263">
        <v>127382.23407472001</v>
      </c>
      <c r="J30" s="242">
        <v>6.05</v>
      </c>
      <c r="K30" s="263" t="s">
        <v>265</v>
      </c>
      <c r="L30" s="263" t="s">
        <v>265</v>
      </c>
      <c r="M30" s="358" t="s">
        <v>265</v>
      </c>
    </row>
    <row r="31" spans="1:13" ht="12.75" x14ac:dyDescent="0.2">
      <c r="A31" s="385" t="s">
        <v>235</v>
      </c>
      <c r="B31" s="415"/>
      <c r="C31" s="383"/>
      <c r="D31" s="387"/>
      <c r="E31" s="416"/>
      <c r="F31" s="416"/>
      <c r="G31" s="386"/>
      <c r="H31" s="416"/>
      <c r="I31" s="416"/>
      <c r="J31" s="386"/>
      <c r="K31" s="416"/>
      <c r="L31" s="383"/>
      <c r="M31" s="388"/>
    </row>
    <row r="32" spans="1:13" ht="12.75" x14ac:dyDescent="0.2">
      <c r="A32" s="376" t="s">
        <v>37</v>
      </c>
      <c r="B32" s="383">
        <v>8975</v>
      </c>
      <c r="C32" s="383">
        <v>28058.30218699</v>
      </c>
      <c r="D32" s="382">
        <v>4.9000000000000004</v>
      </c>
      <c r="E32" s="383">
        <v>1475</v>
      </c>
      <c r="F32" s="383">
        <v>5784.8859130299998</v>
      </c>
      <c r="G32" s="382">
        <v>1.49</v>
      </c>
      <c r="H32" s="383">
        <v>43375</v>
      </c>
      <c r="I32" s="383">
        <v>135279.18866377999</v>
      </c>
      <c r="J32" s="382">
        <v>6.02</v>
      </c>
      <c r="K32" s="383" t="s">
        <v>265</v>
      </c>
      <c r="L32" s="383" t="s">
        <v>265</v>
      </c>
      <c r="M32" s="384" t="s">
        <v>265</v>
      </c>
    </row>
    <row r="33" spans="1:13" ht="12.75" x14ac:dyDescent="0.2">
      <c r="A33" s="145" t="s">
        <v>26</v>
      </c>
      <c r="B33" s="237">
        <v>4803</v>
      </c>
      <c r="C33" s="146">
        <v>15173.79525945</v>
      </c>
      <c r="D33" s="357">
        <v>4.87</v>
      </c>
      <c r="E33" s="263">
        <v>770</v>
      </c>
      <c r="F33" s="263">
        <v>3071.4276689799999</v>
      </c>
      <c r="G33" s="242">
        <v>1.29</v>
      </c>
      <c r="H33" s="263">
        <v>24054</v>
      </c>
      <c r="I33" s="263">
        <v>76971.423353229999</v>
      </c>
      <c r="J33" s="242">
        <v>5.99</v>
      </c>
      <c r="K33" s="147" t="s">
        <v>265</v>
      </c>
      <c r="L33" s="147" t="s">
        <v>265</v>
      </c>
      <c r="M33" s="150" t="s">
        <v>265</v>
      </c>
    </row>
    <row r="34" spans="1:13" ht="12.75" x14ac:dyDescent="0.2">
      <c r="A34" s="145" t="s">
        <v>27</v>
      </c>
      <c r="B34" s="237">
        <v>6503</v>
      </c>
      <c r="C34" s="146">
        <v>21004.938647800001</v>
      </c>
      <c r="D34" s="357">
        <v>4.8499999999999996</v>
      </c>
      <c r="E34" s="263">
        <v>1092</v>
      </c>
      <c r="F34" s="263">
        <v>4301.62459614</v>
      </c>
      <c r="G34" s="242">
        <v>1.1299999999999999</v>
      </c>
      <c r="H34" s="263">
        <v>30761</v>
      </c>
      <c r="I34" s="263">
        <v>102881.86282160001</v>
      </c>
      <c r="J34" s="242">
        <v>6.01</v>
      </c>
      <c r="K34" s="147" t="s">
        <v>265</v>
      </c>
      <c r="L34" s="147" t="s">
        <v>265</v>
      </c>
      <c r="M34" s="150" t="s">
        <v>265</v>
      </c>
    </row>
    <row r="35" spans="1:13" ht="12.75" x14ac:dyDescent="0.2">
      <c r="A35" s="145" t="s">
        <v>28</v>
      </c>
      <c r="B35" s="237">
        <v>7509</v>
      </c>
      <c r="C35" s="146">
        <v>24323.444263270001</v>
      </c>
      <c r="D35" s="357">
        <v>4.8600000000000003</v>
      </c>
      <c r="E35" s="263">
        <v>1264</v>
      </c>
      <c r="F35" s="263">
        <v>5168.9411496700004</v>
      </c>
      <c r="G35" s="242">
        <v>1.1200000000000001</v>
      </c>
      <c r="H35" s="263">
        <v>37561</v>
      </c>
      <c r="I35" s="263">
        <v>128156.64509679</v>
      </c>
      <c r="J35" s="242">
        <v>5.98</v>
      </c>
      <c r="K35" s="263" t="s">
        <v>265</v>
      </c>
      <c r="L35" s="147" t="s">
        <v>265</v>
      </c>
      <c r="M35" s="358" t="s">
        <v>265</v>
      </c>
    </row>
    <row r="36" spans="1:13" ht="12.75" x14ac:dyDescent="0.2">
      <c r="A36" s="145" t="s">
        <v>29</v>
      </c>
      <c r="B36" s="237">
        <v>7733</v>
      </c>
      <c r="C36" s="146">
        <v>25433.666578100001</v>
      </c>
      <c r="D36" s="357">
        <v>4.82</v>
      </c>
      <c r="E36" s="263">
        <v>1391</v>
      </c>
      <c r="F36" s="263">
        <v>5654.2816543500003</v>
      </c>
      <c r="G36" s="242">
        <v>1.1399999999999999</v>
      </c>
      <c r="H36" s="263">
        <v>40266</v>
      </c>
      <c r="I36" s="263">
        <v>140497.22621043</v>
      </c>
      <c r="J36" s="242">
        <v>5.79</v>
      </c>
      <c r="K36" s="263" t="s">
        <v>265</v>
      </c>
      <c r="L36" s="263" t="s">
        <v>265</v>
      </c>
      <c r="M36" s="358" t="s">
        <v>265</v>
      </c>
    </row>
    <row r="37" spans="1:13" ht="12.75" x14ac:dyDescent="0.2">
      <c r="A37" s="145" t="s">
        <v>30</v>
      </c>
      <c r="B37" s="237">
        <v>5959</v>
      </c>
      <c r="C37" s="146">
        <v>19983.668881469999</v>
      </c>
      <c r="D37" s="357">
        <v>4.84</v>
      </c>
      <c r="E37" s="263">
        <v>1135</v>
      </c>
      <c r="F37" s="263">
        <v>4578.6312482000003</v>
      </c>
      <c r="G37" s="242">
        <v>1.17</v>
      </c>
      <c r="H37" s="263">
        <v>32101</v>
      </c>
      <c r="I37" s="263">
        <v>115130.00819572</v>
      </c>
      <c r="J37" s="242">
        <v>5.49</v>
      </c>
      <c r="K37" s="263" t="s">
        <v>265</v>
      </c>
      <c r="L37" s="263" t="s">
        <v>265</v>
      </c>
      <c r="M37" s="358" t="s">
        <v>265</v>
      </c>
    </row>
    <row r="38" spans="1:13" ht="12.75" x14ac:dyDescent="0.2">
      <c r="A38" s="145" t="s">
        <v>31</v>
      </c>
      <c r="B38" s="237">
        <v>7035</v>
      </c>
      <c r="C38" s="146">
        <v>24378.184566200001</v>
      </c>
      <c r="D38" s="357">
        <v>4.8899999999999997</v>
      </c>
      <c r="E38" s="263">
        <v>1296</v>
      </c>
      <c r="F38" s="263">
        <v>5545.7718676499999</v>
      </c>
      <c r="G38" s="242">
        <v>1.1499999999999999</v>
      </c>
      <c r="H38" s="263">
        <v>49088</v>
      </c>
      <c r="I38" s="263">
        <v>186434.93876187</v>
      </c>
      <c r="J38" s="242">
        <v>5.32</v>
      </c>
      <c r="K38" s="263" t="s">
        <v>265</v>
      </c>
      <c r="L38" s="263" t="s">
        <v>265</v>
      </c>
      <c r="M38" s="358" t="s">
        <v>265</v>
      </c>
    </row>
    <row r="39" spans="1:13" ht="12.75" x14ac:dyDescent="0.2">
      <c r="A39" s="145" t="s">
        <v>32</v>
      </c>
      <c r="B39" s="237">
        <v>11833</v>
      </c>
      <c r="C39" s="146">
        <v>35634.253766260001</v>
      </c>
      <c r="D39" s="357">
        <v>4.9800000000000004</v>
      </c>
      <c r="E39" s="263">
        <v>1336</v>
      </c>
      <c r="F39" s="263">
        <v>5835.77304774</v>
      </c>
      <c r="G39" s="242">
        <v>1.1299999999999999</v>
      </c>
      <c r="H39" s="263">
        <v>17407</v>
      </c>
      <c r="I39" s="263">
        <v>48365.087914720003</v>
      </c>
      <c r="J39" s="242">
        <v>5.69</v>
      </c>
      <c r="K39" s="263" t="s">
        <v>265</v>
      </c>
      <c r="L39" s="263" t="s">
        <v>265</v>
      </c>
      <c r="M39" s="358" t="s">
        <v>265</v>
      </c>
    </row>
    <row r="40" spans="1:13" ht="12.75" x14ac:dyDescent="0.2">
      <c r="A40" s="145" t="s">
        <v>33</v>
      </c>
      <c r="B40" s="237">
        <v>15021</v>
      </c>
      <c r="C40" s="146">
        <v>46636.458794470003</v>
      </c>
      <c r="D40" s="357">
        <v>4.87</v>
      </c>
      <c r="E40" s="263">
        <v>1256</v>
      </c>
      <c r="F40" s="263">
        <v>5509.2937734899997</v>
      </c>
      <c r="G40" s="242">
        <v>1.1399999999999999</v>
      </c>
      <c r="H40" s="263">
        <v>16703</v>
      </c>
      <c r="I40" s="263">
        <v>37394.871521699999</v>
      </c>
      <c r="J40" s="242">
        <v>6</v>
      </c>
      <c r="K40" s="263" t="s">
        <v>265</v>
      </c>
      <c r="L40" s="263" t="s">
        <v>265</v>
      </c>
      <c r="M40" s="358" t="s">
        <v>265</v>
      </c>
    </row>
    <row r="41" spans="1:13" ht="12.75" x14ac:dyDescent="0.2">
      <c r="A41" s="145" t="s">
        <v>34</v>
      </c>
      <c r="B41" s="237">
        <v>16468</v>
      </c>
      <c r="C41" s="146">
        <v>54409.196654669999</v>
      </c>
      <c r="D41" s="357">
        <v>4.74</v>
      </c>
      <c r="E41" s="263">
        <v>1359</v>
      </c>
      <c r="F41" s="263">
        <v>5890.4873441899999</v>
      </c>
      <c r="G41" s="242">
        <v>0.89</v>
      </c>
      <c r="H41" s="263">
        <v>18265</v>
      </c>
      <c r="I41" s="263">
        <v>40816.209016859997</v>
      </c>
      <c r="J41" s="242">
        <v>6</v>
      </c>
      <c r="K41" s="263" t="s">
        <v>265</v>
      </c>
      <c r="L41" s="263" t="s">
        <v>265</v>
      </c>
      <c r="M41" s="358" t="s">
        <v>265</v>
      </c>
    </row>
    <row r="42" spans="1:13" ht="12.75" x14ac:dyDescent="0.2">
      <c r="A42" s="145" t="s">
        <v>35</v>
      </c>
      <c r="B42" s="237">
        <v>15880</v>
      </c>
      <c r="C42" s="146">
        <v>55977.922297359997</v>
      </c>
      <c r="D42" s="357">
        <v>4.54</v>
      </c>
      <c r="E42" s="263">
        <v>1596</v>
      </c>
      <c r="F42" s="263">
        <v>7038.6108262300004</v>
      </c>
      <c r="G42" s="242">
        <v>0.39</v>
      </c>
      <c r="H42" s="263">
        <v>19257</v>
      </c>
      <c r="I42" s="263">
        <v>42840.116086970003</v>
      </c>
      <c r="J42" s="242">
        <v>5.99</v>
      </c>
      <c r="K42" s="263" t="s">
        <v>265</v>
      </c>
      <c r="L42" s="263" t="s">
        <v>265</v>
      </c>
      <c r="M42" s="358" t="s">
        <v>265</v>
      </c>
    </row>
    <row r="43" spans="1:13" s="19" customFormat="1" ht="12.75" x14ac:dyDescent="0.2">
      <c r="A43" s="145" t="s">
        <v>36</v>
      </c>
      <c r="B43" s="237">
        <v>16579</v>
      </c>
      <c r="C43" s="147">
        <v>61832.10194031</v>
      </c>
      <c r="D43" s="242">
        <v>4.38</v>
      </c>
      <c r="E43" s="263">
        <v>1921</v>
      </c>
      <c r="F43" s="263">
        <v>8217.4262471099992</v>
      </c>
      <c r="G43" s="242">
        <v>0.27</v>
      </c>
      <c r="H43" s="263">
        <v>20283</v>
      </c>
      <c r="I43" s="263">
        <v>45532.098475609899</v>
      </c>
      <c r="J43" s="242">
        <v>5.92</v>
      </c>
      <c r="K43" s="263" t="s">
        <v>265</v>
      </c>
      <c r="L43" s="263" t="s">
        <v>265</v>
      </c>
      <c r="M43" s="358" t="s">
        <v>265</v>
      </c>
    </row>
    <row r="44" spans="1:13" s="19" customFormat="1" ht="12.75" x14ac:dyDescent="0.2">
      <c r="A44" s="385" t="s">
        <v>251</v>
      </c>
      <c r="B44" s="415"/>
      <c r="C44" s="383"/>
      <c r="D44" s="387"/>
      <c r="E44" s="416"/>
      <c r="F44" s="416"/>
      <c r="G44" s="386"/>
      <c r="H44" s="416"/>
      <c r="I44" s="416"/>
      <c r="J44" s="386"/>
      <c r="K44" s="416"/>
      <c r="L44" s="383"/>
      <c r="M44" s="388"/>
    </row>
    <row r="45" spans="1:13" s="19" customFormat="1" ht="12.75" x14ac:dyDescent="0.2">
      <c r="A45" s="376" t="s">
        <v>37</v>
      </c>
      <c r="B45" s="383">
        <v>20752</v>
      </c>
      <c r="C45" s="383">
        <v>82195.979788540004</v>
      </c>
      <c r="D45" s="382">
        <v>4.2699999999999996</v>
      </c>
      <c r="E45" s="383">
        <v>2670</v>
      </c>
      <c r="F45" s="383">
        <v>11357.159131480001</v>
      </c>
      <c r="G45" s="382">
        <v>0.25</v>
      </c>
      <c r="H45" s="383">
        <v>26276</v>
      </c>
      <c r="I45" s="383">
        <v>59958.295116940099</v>
      </c>
      <c r="J45" s="382">
        <v>5.81</v>
      </c>
      <c r="K45" s="383" t="s">
        <v>265</v>
      </c>
      <c r="L45" s="383" t="s">
        <v>265</v>
      </c>
      <c r="M45" s="384" t="s">
        <v>265</v>
      </c>
    </row>
    <row r="46" spans="1:13" s="19" customFormat="1" ht="12.75" x14ac:dyDescent="0.2">
      <c r="A46" s="145" t="s">
        <v>26</v>
      </c>
      <c r="B46" s="237">
        <v>12801</v>
      </c>
      <c r="C46" s="147">
        <v>53830.492603979998</v>
      </c>
      <c r="D46" s="242">
        <v>4.18</v>
      </c>
      <c r="E46" s="263">
        <v>1511</v>
      </c>
      <c r="F46" s="263">
        <v>6536.1193970300001</v>
      </c>
      <c r="G46" s="242">
        <v>0.27</v>
      </c>
      <c r="H46" s="263">
        <v>15143</v>
      </c>
      <c r="I46" s="263">
        <v>35815.756821880001</v>
      </c>
      <c r="J46" s="242">
        <v>5.75</v>
      </c>
      <c r="K46" s="147" t="s">
        <v>265</v>
      </c>
      <c r="L46" s="147" t="s">
        <v>265</v>
      </c>
      <c r="M46" s="150" t="s">
        <v>265</v>
      </c>
    </row>
    <row r="47" spans="1:13" s="19" customFormat="1" ht="12.75" x14ac:dyDescent="0.2">
      <c r="A47" s="145" t="s">
        <v>27</v>
      </c>
      <c r="B47" s="237">
        <v>19006</v>
      </c>
      <c r="C47" s="147">
        <v>81967.629903830093</v>
      </c>
      <c r="D47" s="242">
        <v>4.1500000000000004</v>
      </c>
      <c r="E47" s="263">
        <v>2107</v>
      </c>
      <c r="F47" s="263">
        <v>9458.3309850200003</v>
      </c>
      <c r="G47" s="242">
        <v>0.24</v>
      </c>
      <c r="H47" s="263">
        <v>21059</v>
      </c>
      <c r="I47" s="263">
        <v>50850.450506490102</v>
      </c>
      <c r="J47" s="242">
        <v>5.75</v>
      </c>
      <c r="K47" s="147" t="s">
        <v>265</v>
      </c>
      <c r="L47" s="147" t="s">
        <v>265</v>
      </c>
      <c r="M47" s="150" t="s">
        <v>265</v>
      </c>
    </row>
    <row r="48" spans="1:13" s="19" customFormat="1" ht="12.75" x14ac:dyDescent="0.2">
      <c r="A48" s="145" t="s">
        <v>28</v>
      </c>
      <c r="B48" s="237">
        <v>28177</v>
      </c>
      <c r="C48" s="147">
        <v>125222.04906285</v>
      </c>
      <c r="D48" s="242">
        <v>4.4000000000000004</v>
      </c>
      <c r="E48" s="263">
        <v>3375</v>
      </c>
      <c r="F48" s="263">
        <v>15529.92801478</v>
      </c>
      <c r="G48" s="242">
        <v>0.3</v>
      </c>
      <c r="H48" s="263">
        <v>39966</v>
      </c>
      <c r="I48" s="263">
        <v>99508.429951580096</v>
      </c>
      <c r="J48" s="242">
        <v>5.9</v>
      </c>
      <c r="K48" s="263" t="s">
        <v>265</v>
      </c>
      <c r="L48" s="147" t="s">
        <v>265</v>
      </c>
      <c r="M48" s="358" t="s">
        <v>265</v>
      </c>
    </row>
    <row r="49" spans="1:13" s="19" customFormat="1" ht="12.75" x14ac:dyDescent="0.2">
      <c r="A49" s="145" t="s">
        <v>29</v>
      </c>
      <c r="B49" s="237">
        <v>15853</v>
      </c>
      <c r="C49" s="147">
        <v>71637.402942650093</v>
      </c>
      <c r="D49" s="242">
        <v>4.6500000000000004</v>
      </c>
      <c r="E49" s="263">
        <v>2207</v>
      </c>
      <c r="F49" s="263">
        <v>10065.593640040001</v>
      </c>
      <c r="G49" s="242">
        <v>0.9</v>
      </c>
      <c r="H49" s="263">
        <v>10529</v>
      </c>
      <c r="I49" s="263">
        <v>35595.152421339997</v>
      </c>
      <c r="J49" s="242">
        <v>7.78</v>
      </c>
      <c r="K49" s="263" t="s">
        <v>265</v>
      </c>
      <c r="L49" s="263" t="s">
        <v>265</v>
      </c>
      <c r="M49" s="358" t="s">
        <v>265</v>
      </c>
    </row>
    <row r="50" spans="1:13" s="19" customFormat="1" ht="12.75" x14ac:dyDescent="0.2">
      <c r="A50" s="145" t="s">
        <v>30</v>
      </c>
      <c r="B50" s="237">
        <v>9505</v>
      </c>
      <c r="C50" s="147">
        <v>45317.703266780001</v>
      </c>
      <c r="D50" s="242">
        <v>4.03</v>
      </c>
      <c r="E50" s="263">
        <v>1034</v>
      </c>
      <c r="F50" s="263">
        <v>4692.6225996399999</v>
      </c>
      <c r="G50" s="242">
        <v>1.68</v>
      </c>
      <c r="H50" s="263">
        <v>9235</v>
      </c>
      <c r="I50" s="263">
        <v>51837.799587879999</v>
      </c>
      <c r="J50" s="242">
        <v>4.2</v>
      </c>
      <c r="K50" s="263">
        <v>154</v>
      </c>
      <c r="L50" s="263">
        <v>1318.50065279</v>
      </c>
      <c r="M50" s="358">
        <v>4.38</v>
      </c>
    </row>
    <row r="51" spans="1:13" s="19" customFormat="1" ht="12.75" x14ac:dyDescent="0.2">
      <c r="A51" s="145" t="s">
        <v>31</v>
      </c>
      <c r="B51" s="237">
        <v>11634</v>
      </c>
      <c r="C51" s="147">
        <v>57911.295362069897</v>
      </c>
      <c r="D51" s="242">
        <v>3.61</v>
      </c>
      <c r="E51" s="263">
        <v>1180</v>
      </c>
      <c r="F51" s="263">
        <v>5463.2253650599996</v>
      </c>
      <c r="G51" s="242">
        <v>1.58</v>
      </c>
      <c r="H51" s="263">
        <v>13358</v>
      </c>
      <c r="I51" s="263">
        <v>76412.511646280007</v>
      </c>
      <c r="J51" s="242">
        <v>3.97</v>
      </c>
      <c r="K51" s="263">
        <v>1107</v>
      </c>
      <c r="L51" s="263">
        <v>9898.9313552500007</v>
      </c>
      <c r="M51" s="358">
        <v>4.0199999999999996</v>
      </c>
    </row>
    <row r="52" spans="1:13" s="19" customFormat="1" ht="12.75" x14ac:dyDescent="0.2">
      <c r="A52" s="145" t="s">
        <v>32</v>
      </c>
      <c r="B52" s="237">
        <v>11224</v>
      </c>
      <c r="C52" s="147">
        <v>56393.367703340104</v>
      </c>
      <c r="D52" s="242">
        <v>3.58</v>
      </c>
      <c r="E52" s="263">
        <v>1559</v>
      </c>
      <c r="F52" s="263">
        <v>7139.3384038499998</v>
      </c>
      <c r="G52" s="242">
        <v>1.56</v>
      </c>
      <c r="H52" s="263">
        <v>19205</v>
      </c>
      <c r="I52" s="263">
        <v>105305.75985336</v>
      </c>
      <c r="J52" s="242">
        <v>3.76</v>
      </c>
      <c r="K52" s="263">
        <v>830</v>
      </c>
      <c r="L52" s="263">
        <v>7896.7819701999997</v>
      </c>
      <c r="M52" s="358">
        <v>3.65</v>
      </c>
    </row>
    <row r="53" spans="1:13" s="19" customFormat="1" ht="12.75" x14ac:dyDescent="0.2">
      <c r="A53" s="145" t="s">
        <v>33</v>
      </c>
      <c r="B53" s="237">
        <v>12993</v>
      </c>
      <c r="C53" s="147">
        <v>65459.732597629998</v>
      </c>
      <c r="D53" s="242">
        <v>3.6</v>
      </c>
      <c r="E53" s="263">
        <v>2400</v>
      </c>
      <c r="F53" s="263">
        <v>10759.521506839999</v>
      </c>
      <c r="G53" s="242">
        <v>1.56</v>
      </c>
      <c r="H53" s="263">
        <v>24990</v>
      </c>
      <c r="I53" s="263">
        <v>134647.85770384999</v>
      </c>
      <c r="J53" s="242">
        <v>3.68</v>
      </c>
      <c r="K53" s="263">
        <v>818</v>
      </c>
      <c r="L53" s="263">
        <v>7490.3980322400002</v>
      </c>
      <c r="M53" s="358">
        <v>3.86</v>
      </c>
    </row>
    <row r="54" spans="1:13" s="19" customFormat="1" ht="12.75" x14ac:dyDescent="0.2">
      <c r="A54" s="145" t="s">
        <v>34</v>
      </c>
      <c r="B54" s="237">
        <v>13567</v>
      </c>
      <c r="C54" s="147">
        <v>68794.191461499999</v>
      </c>
      <c r="D54" s="242">
        <v>3.41</v>
      </c>
      <c r="E54" s="263">
        <v>2555</v>
      </c>
      <c r="F54" s="263">
        <v>11533.617000730001</v>
      </c>
      <c r="G54" s="242">
        <v>1.51</v>
      </c>
      <c r="H54" s="263">
        <v>28435</v>
      </c>
      <c r="I54" s="263">
        <v>151515.30995313</v>
      </c>
      <c r="J54" s="242">
        <v>3.78</v>
      </c>
      <c r="K54" s="263">
        <v>735</v>
      </c>
      <c r="L54" s="263">
        <v>6871.2887642400001</v>
      </c>
      <c r="M54" s="358">
        <v>3.61</v>
      </c>
    </row>
    <row r="55" spans="1:13" s="19" customFormat="1" ht="12.75" x14ac:dyDescent="0.2">
      <c r="A55" s="145" t="s">
        <v>35</v>
      </c>
      <c r="B55" s="237">
        <v>11714</v>
      </c>
      <c r="C55" s="147">
        <v>55358.007956590103</v>
      </c>
      <c r="D55" s="242">
        <v>3.72</v>
      </c>
      <c r="E55" s="263">
        <v>2065</v>
      </c>
      <c r="F55" s="263">
        <v>9201.0925809100008</v>
      </c>
      <c r="G55" s="242">
        <v>1.53</v>
      </c>
      <c r="H55" s="263">
        <v>23535</v>
      </c>
      <c r="I55" s="263">
        <v>118752.84114480999</v>
      </c>
      <c r="J55" s="242">
        <v>4.1500000000000004</v>
      </c>
      <c r="K55" s="263">
        <v>481</v>
      </c>
      <c r="L55" s="263">
        <v>4213.7381185100003</v>
      </c>
      <c r="M55" s="358">
        <v>3.89</v>
      </c>
    </row>
    <row r="56" spans="1:13" s="19" customFormat="1" ht="12.75" x14ac:dyDescent="0.2">
      <c r="A56" s="145" t="s">
        <v>36</v>
      </c>
      <c r="B56" s="237">
        <v>13240</v>
      </c>
      <c r="C56" s="147">
        <v>63085.97083387</v>
      </c>
      <c r="D56" s="242">
        <v>3.7</v>
      </c>
      <c r="E56" s="263">
        <v>1851</v>
      </c>
      <c r="F56" s="263">
        <v>8416.0025876799991</v>
      </c>
      <c r="G56" s="242">
        <v>1.59</v>
      </c>
      <c r="H56" s="263">
        <v>27798</v>
      </c>
      <c r="I56" s="263">
        <v>144103.64243836</v>
      </c>
      <c r="J56" s="242">
        <v>3.84</v>
      </c>
      <c r="K56" s="263">
        <v>501</v>
      </c>
      <c r="L56" s="263">
        <v>4398.3661812099999</v>
      </c>
      <c r="M56" s="358">
        <v>3.9</v>
      </c>
    </row>
    <row r="57" spans="1:13" ht="12.75" x14ac:dyDescent="0.2">
      <c r="A57" s="385" t="s">
        <v>288</v>
      </c>
      <c r="B57" s="415"/>
      <c r="C57" s="383"/>
      <c r="D57" s="387"/>
      <c r="E57" s="416"/>
      <c r="F57" s="416"/>
      <c r="G57" s="386"/>
      <c r="H57" s="416"/>
      <c r="I57" s="416"/>
      <c r="J57" s="386"/>
      <c r="K57" s="416"/>
      <c r="L57" s="383"/>
      <c r="M57" s="388"/>
    </row>
    <row r="58" spans="1:13" ht="12.75" x14ac:dyDescent="0.2">
      <c r="A58" s="376" t="s">
        <v>37</v>
      </c>
      <c r="B58" s="383">
        <v>19830</v>
      </c>
      <c r="C58" s="383">
        <v>98412.514198809804</v>
      </c>
      <c r="D58" s="382">
        <v>3.52</v>
      </c>
      <c r="E58" s="383">
        <v>2351</v>
      </c>
      <c r="F58" s="383">
        <v>10943.1379672</v>
      </c>
      <c r="G58" s="382">
        <v>1.63</v>
      </c>
      <c r="H58" s="383">
        <v>49452</v>
      </c>
      <c r="I58" s="383">
        <v>259637.91767503001</v>
      </c>
      <c r="J58" s="382">
        <v>3.87</v>
      </c>
      <c r="K58" s="383">
        <v>749</v>
      </c>
      <c r="L58" s="383">
        <v>6721.6386112299997</v>
      </c>
      <c r="M58" s="388">
        <v>3.64</v>
      </c>
    </row>
    <row r="59" spans="1:13" s="19" customFormat="1" ht="12.75" x14ac:dyDescent="0.2">
      <c r="A59" s="145" t="s">
        <v>26</v>
      </c>
      <c r="B59" s="237">
        <v>11790</v>
      </c>
      <c r="C59" s="147">
        <v>56868.461378699998</v>
      </c>
      <c r="D59" s="242">
        <v>4.5199999999999996</v>
      </c>
      <c r="E59" s="263">
        <v>1327</v>
      </c>
      <c r="F59" s="263">
        <v>6165.9861667699997</v>
      </c>
      <c r="G59" s="242">
        <v>1.69</v>
      </c>
      <c r="H59" s="263">
        <v>13857</v>
      </c>
      <c r="I59" s="263">
        <v>66975.428304569898</v>
      </c>
      <c r="J59" s="242">
        <v>5.48</v>
      </c>
      <c r="K59" s="263">
        <v>552</v>
      </c>
      <c r="L59" s="147">
        <v>4904.91390907</v>
      </c>
      <c r="M59" s="358">
        <v>4.09</v>
      </c>
    </row>
    <row r="60" spans="1:13" ht="12.75" x14ac:dyDescent="0.2">
      <c r="A60" s="145" t="s">
        <v>27</v>
      </c>
      <c r="B60" s="237">
        <v>20959</v>
      </c>
      <c r="C60" s="147">
        <v>100418.97200189999</v>
      </c>
      <c r="D60" s="242">
        <v>4.8</v>
      </c>
      <c r="E60" s="263">
        <v>1995</v>
      </c>
      <c r="F60" s="263">
        <v>9269.4459162900002</v>
      </c>
      <c r="G60" s="242">
        <v>1.68</v>
      </c>
      <c r="H60" s="263">
        <v>17549</v>
      </c>
      <c r="I60" s="263">
        <v>84737.232377119901</v>
      </c>
      <c r="J60" s="242">
        <v>5.94</v>
      </c>
      <c r="K60" s="263">
        <v>1230</v>
      </c>
      <c r="L60" s="263">
        <v>10555.26322898</v>
      </c>
      <c r="M60" s="358">
        <v>4.28</v>
      </c>
    </row>
    <row r="61" spans="1:13" ht="12.75" x14ac:dyDescent="0.2">
      <c r="A61" s="145" t="s">
        <v>28</v>
      </c>
      <c r="B61" s="237">
        <v>29630</v>
      </c>
      <c r="C61" s="147">
        <v>140989.54617511001</v>
      </c>
      <c r="D61" s="242">
        <v>4.99</v>
      </c>
      <c r="E61" s="263">
        <v>2689</v>
      </c>
      <c r="F61" s="263">
        <v>12823.3719989</v>
      </c>
      <c r="G61" s="242">
        <v>1.67</v>
      </c>
      <c r="H61" s="263">
        <v>24988</v>
      </c>
      <c r="I61" s="263">
        <v>114477.85401703999</v>
      </c>
      <c r="J61" s="242">
        <v>6.57</v>
      </c>
      <c r="K61" s="263">
        <v>2144</v>
      </c>
      <c r="L61" s="263">
        <v>18120.886463530001</v>
      </c>
      <c r="M61" s="358">
        <v>4.33</v>
      </c>
    </row>
    <row r="62" spans="1:13" ht="12.75" x14ac:dyDescent="0.2">
      <c r="A62" s="145" t="s">
        <v>29</v>
      </c>
      <c r="B62" s="237">
        <v>27675</v>
      </c>
      <c r="C62" s="147">
        <v>132111.56422388001</v>
      </c>
      <c r="D62" s="242">
        <v>5.25</v>
      </c>
      <c r="E62" s="263">
        <v>2530</v>
      </c>
      <c r="F62" s="263">
        <v>11910.35464523</v>
      </c>
      <c r="G62" s="242">
        <v>1.66</v>
      </c>
      <c r="H62" s="263">
        <v>23781</v>
      </c>
      <c r="I62" s="263">
        <v>106389.45932311</v>
      </c>
      <c r="J62" s="242">
        <v>7.11</v>
      </c>
      <c r="K62" s="263">
        <v>2197</v>
      </c>
      <c r="L62" s="263">
        <v>19068.980951019999</v>
      </c>
      <c r="M62" s="358">
        <v>4.38</v>
      </c>
    </row>
    <row r="63" spans="1:13" ht="12.75" x14ac:dyDescent="0.2">
      <c r="A63" s="145" t="s">
        <v>30</v>
      </c>
      <c r="B63" s="237">
        <v>29269</v>
      </c>
      <c r="C63" s="147">
        <v>140514.74676025001</v>
      </c>
      <c r="D63" s="242">
        <v>5.29</v>
      </c>
      <c r="E63" s="263">
        <v>2915</v>
      </c>
      <c r="F63" s="263">
        <v>13896.79612843</v>
      </c>
      <c r="G63" s="242">
        <v>1.66</v>
      </c>
      <c r="H63" s="263">
        <v>27308</v>
      </c>
      <c r="I63" s="263">
        <v>121233.12490071</v>
      </c>
      <c r="J63" s="242">
        <v>7.17</v>
      </c>
      <c r="K63" s="263">
        <v>2338</v>
      </c>
      <c r="L63" s="263">
        <v>19915.507797459999</v>
      </c>
      <c r="M63" s="358">
        <v>4.43</v>
      </c>
    </row>
    <row r="64" spans="1:13" ht="12.75" x14ac:dyDescent="0.2">
      <c r="A64" s="145" t="s">
        <v>31</v>
      </c>
      <c r="B64" s="237">
        <v>29832</v>
      </c>
      <c r="C64" s="147">
        <v>144593.63119888</v>
      </c>
      <c r="D64" s="242">
        <v>5.33</v>
      </c>
      <c r="E64" s="263">
        <v>3030</v>
      </c>
      <c r="F64" s="263">
        <v>14538.32288335</v>
      </c>
      <c r="G64" s="242">
        <v>1.66</v>
      </c>
      <c r="H64" s="263">
        <v>29109</v>
      </c>
      <c r="I64" s="263">
        <v>132449.82311353</v>
      </c>
      <c r="J64" s="242">
        <v>7.14</v>
      </c>
      <c r="K64" s="263">
        <v>2553</v>
      </c>
      <c r="L64" s="263">
        <v>22539.475319770001</v>
      </c>
      <c r="M64" s="358">
        <v>4.43</v>
      </c>
    </row>
    <row r="65" spans="1:13" ht="12.75" x14ac:dyDescent="0.2">
      <c r="A65" s="145" t="s">
        <v>32</v>
      </c>
      <c r="B65" s="237">
        <v>31710</v>
      </c>
      <c r="C65" s="147">
        <v>158356.42070513</v>
      </c>
      <c r="D65" s="242">
        <v>5.27</v>
      </c>
      <c r="E65" s="263">
        <v>2983</v>
      </c>
      <c r="F65" s="263">
        <v>14521.16512539</v>
      </c>
      <c r="G65" s="242">
        <v>1.68</v>
      </c>
      <c r="H65" s="263">
        <v>33348</v>
      </c>
      <c r="I65" s="263">
        <v>155085.07447038</v>
      </c>
      <c r="J65" s="242">
        <v>7.08</v>
      </c>
      <c r="K65" s="263">
        <v>2882</v>
      </c>
      <c r="L65" s="263">
        <v>26213.55151053</v>
      </c>
      <c r="M65" s="358">
        <v>4.2699999999999996</v>
      </c>
    </row>
    <row r="66" spans="1:13" ht="12.75" x14ac:dyDescent="0.2">
      <c r="A66" s="145" t="s">
        <v>33</v>
      </c>
      <c r="B66" s="237">
        <v>45442</v>
      </c>
      <c r="C66" s="147">
        <v>229040.44457205999</v>
      </c>
      <c r="D66" s="242">
        <v>5.12</v>
      </c>
      <c r="E66" s="263">
        <v>3243</v>
      </c>
      <c r="F66" s="263">
        <v>16097.7746751</v>
      </c>
      <c r="G66" s="242">
        <v>1.68</v>
      </c>
      <c r="H66" s="263">
        <v>46616</v>
      </c>
      <c r="I66" s="263">
        <v>219932.07886891</v>
      </c>
      <c r="J66" s="242">
        <v>6.95</v>
      </c>
      <c r="K66" s="263">
        <v>4011</v>
      </c>
      <c r="L66" s="263">
        <v>36612.130810690003</v>
      </c>
      <c r="M66" s="358">
        <v>4.03</v>
      </c>
    </row>
    <row r="67" spans="1:13" ht="12.75" x14ac:dyDescent="0.2">
      <c r="A67" s="145" t="s">
        <v>34</v>
      </c>
      <c r="B67" s="237">
        <v>55544</v>
      </c>
      <c r="C67" s="147">
        <v>285091.60849227</v>
      </c>
      <c r="D67" s="242">
        <v>5.12</v>
      </c>
      <c r="E67" s="263">
        <v>3780</v>
      </c>
      <c r="F67" s="263">
        <v>18927.095555069998</v>
      </c>
      <c r="G67" s="242">
        <v>1.68</v>
      </c>
      <c r="H67" s="263">
        <v>56147</v>
      </c>
      <c r="I67" s="263">
        <v>270534.12449234002</v>
      </c>
      <c r="J67" s="242">
        <v>6.94</v>
      </c>
      <c r="K67" s="263">
        <v>6145</v>
      </c>
      <c r="L67" s="263">
        <v>53485.592519229998</v>
      </c>
      <c r="M67" s="358">
        <v>4.0199999999999996</v>
      </c>
    </row>
    <row r="68" spans="1:13" ht="12.75" x14ac:dyDescent="0.2">
      <c r="A68" s="145" t="s">
        <v>35</v>
      </c>
      <c r="B68" s="237">
        <v>45873</v>
      </c>
      <c r="C68" s="147">
        <v>234801.45287419</v>
      </c>
      <c r="D68" s="242">
        <v>5.36</v>
      </c>
      <c r="E68" s="263">
        <v>3618</v>
      </c>
      <c r="F68" s="263">
        <v>18041.02032693</v>
      </c>
      <c r="G68" s="242">
        <v>1.76</v>
      </c>
      <c r="H68" s="263">
        <v>46969</v>
      </c>
      <c r="I68" s="263">
        <v>227923.34800791999</v>
      </c>
      <c r="J68" s="242">
        <v>7.23</v>
      </c>
      <c r="K68" s="263">
        <v>5266</v>
      </c>
      <c r="L68" s="263">
        <v>44379.596895039998</v>
      </c>
      <c r="M68" s="358">
        <v>4.34</v>
      </c>
    </row>
    <row r="69" spans="1:13" ht="12.75" x14ac:dyDescent="0.2">
      <c r="A69" s="145" t="s">
        <v>36</v>
      </c>
      <c r="B69" s="237">
        <v>47158</v>
      </c>
      <c r="C69" s="147">
        <v>240595.77046626</v>
      </c>
      <c r="D69" s="242">
        <v>5.43</v>
      </c>
      <c r="E69" s="263">
        <v>3770</v>
      </c>
      <c r="F69" s="263">
        <v>18787.639532109999</v>
      </c>
      <c r="G69" s="242">
        <v>1.82</v>
      </c>
      <c r="H69" s="263">
        <v>46266</v>
      </c>
      <c r="I69" s="263">
        <v>225297.69616871999</v>
      </c>
      <c r="J69" s="242">
        <v>7.34</v>
      </c>
      <c r="K69" s="263">
        <v>5689</v>
      </c>
      <c r="L69" s="263">
        <v>48277.027466150001</v>
      </c>
      <c r="M69" s="358">
        <v>4.43</v>
      </c>
    </row>
    <row r="70" spans="1:13" ht="12.75" x14ac:dyDescent="0.2">
      <c r="A70" s="376" t="s">
        <v>371</v>
      </c>
      <c r="B70" s="382"/>
      <c r="C70" s="383"/>
      <c r="D70" s="382"/>
      <c r="E70" s="383"/>
      <c r="F70" s="383"/>
      <c r="G70" s="382"/>
      <c r="H70" s="383"/>
      <c r="I70" s="383"/>
      <c r="J70" s="382"/>
      <c r="K70" s="383"/>
      <c r="L70" s="383"/>
      <c r="M70" s="384"/>
    </row>
    <row r="71" spans="1:13" ht="13.5" thickBot="1" x14ac:dyDescent="0.25">
      <c r="A71" s="389" t="s">
        <v>37</v>
      </c>
      <c r="B71" s="418">
        <v>53828</v>
      </c>
      <c r="C71" s="452">
        <v>284553.65823562001</v>
      </c>
      <c r="D71" s="390">
        <v>5.52</v>
      </c>
      <c r="E71" s="417">
        <v>5350</v>
      </c>
      <c r="F71" s="417">
        <v>25972.416371920001</v>
      </c>
      <c r="G71" s="390">
        <v>1.83</v>
      </c>
      <c r="H71" s="417">
        <v>50331</v>
      </c>
      <c r="I71" s="417">
        <v>257746.59377424</v>
      </c>
      <c r="J71" s="390">
        <v>7.44</v>
      </c>
      <c r="K71" s="417">
        <v>6662</v>
      </c>
      <c r="L71" s="452">
        <v>59059.609328990096</v>
      </c>
      <c r="M71" s="391">
        <v>4.47</v>
      </c>
    </row>
    <row r="73" spans="1:13" ht="14.25" x14ac:dyDescent="0.2">
      <c r="A73" s="824" t="s">
        <v>264</v>
      </c>
      <c r="B73" s="824"/>
      <c r="C73" s="824"/>
      <c r="D73" s="824"/>
      <c r="E73" s="824"/>
    </row>
    <row r="74" spans="1:13" ht="14.25" x14ac:dyDescent="0.2">
      <c r="A74" s="824" t="s">
        <v>261</v>
      </c>
      <c r="B74" s="824"/>
      <c r="C74" s="824"/>
      <c r="D74" s="824"/>
      <c r="E74" s="824"/>
    </row>
    <row r="75" spans="1:13" ht="14.25" x14ac:dyDescent="0.2">
      <c r="A75" s="354" t="s">
        <v>262</v>
      </c>
      <c r="B75" s="353"/>
      <c r="C75" s="353"/>
      <c r="D75" s="353"/>
    </row>
    <row r="76" spans="1:13" ht="14.25" x14ac:dyDescent="0.2">
      <c r="A76" s="355" t="s">
        <v>263</v>
      </c>
      <c r="B76" s="353"/>
      <c r="C76" s="353"/>
      <c r="D76" s="353"/>
    </row>
    <row r="77" spans="1:13" ht="14.25" x14ac:dyDescent="0.2">
      <c r="A77" s="355" t="s">
        <v>302</v>
      </c>
    </row>
  </sheetData>
  <mergeCells count="8">
    <mergeCell ref="A73:E73"/>
    <mergeCell ref="A74:E74"/>
    <mergeCell ref="K3:M3"/>
    <mergeCell ref="A1:T1"/>
    <mergeCell ref="A3:A4"/>
    <mergeCell ref="B3:D3"/>
    <mergeCell ref="E3:G3"/>
    <mergeCell ref="H3:J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zoomScale="85" zoomScaleNormal="85" workbookViewId="0">
      <selection activeCell="F30" sqref="F30"/>
    </sheetView>
  </sheetViews>
  <sheetFormatPr defaultRowHeight="12" x14ac:dyDescent="0.2"/>
  <cols>
    <col min="1" max="1" width="25.28515625" customWidth="1"/>
    <col min="2" max="4" width="21.140625" customWidth="1"/>
    <col min="5" max="5" width="20.85546875" customWidth="1"/>
    <col min="6" max="10" width="21.140625" customWidth="1"/>
  </cols>
  <sheetData>
    <row r="1" spans="1:10" ht="23.25" x14ac:dyDescent="0.2">
      <c r="A1" s="831" t="s">
        <v>398</v>
      </c>
      <c r="B1" s="831"/>
      <c r="C1" s="831"/>
      <c r="D1" s="831"/>
      <c r="E1" s="831"/>
      <c r="F1" s="831"/>
      <c r="G1" s="831"/>
      <c r="H1" s="831"/>
      <c r="I1" s="831"/>
      <c r="J1" s="831"/>
    </row>
    <row r="2" spans="1:10" s="19" customFormat="1" ht="20.25" x14ac:dyDescent="0.2">
      <c r="A2" s="614"/>
      <c r="B2" s="614"/>
      <c r="C2" s="614"/>
      <c r="D2" s="614"/>
      <c r="E2" s="614"/>
      <c r="F2" s="614"/>
      <c r="G2" s="614"/>
      <c r="H2" s="614"/>
      <c r="I2" s="614"/>
      <c r="J2" s="23" t="s">
        <v>399</v>
      </c>
    </row>
    <row r="3" spans="1:10" ht="18.75" x14ac:dyDescent="0.2">
      <c r="A3" s="832" t="s">
        <v>325</v>
      </c>
      <c r="B3" s="832" t="s">
        <v>317</v>
      </c>
      <c r="C3" s="832"/>
      <c r="D3" s="832"/>
      <c r="E3" s="832"/>
      <c r="F3" s="832" t="s">
        <v>318</v>
      </c>
      <c r="G3" s="832"/>
      <c r="H3" s="832"/>
      <c r="I3" s="832"/>
      <c r="J3" s="832"/>
    </row>
    <row r="4" spans="1:10" ht="18.75" x14ac:dyDescent="0.2">
      <c r="A4" s="832"/>
      <c r="B4" s="832" t="s">
        <v>319</v>
      </c>
      <c r="C4" s="832" t="s">
        <v>320</v>
      </c>
      <c r="D4" s="832"/>
      <c r="E4" s="832"/>
      <c r="F4" s="832" t="s">
        <v>319</v>
      </c>
      <c r="G4" s="832" t="s">
        <v>320</v>
      </c>
      <c r="H4" s="832"/>
      <c r="I4" s="832"/>
      <c r="J4" s="832"/>
    </row>
    <row r="5" spans="1:10" ht="75" x14ac:dyDescent="0.2">
      <c r="A5" s="832"/>
      <c r="B5" s="832"/>
      <c r="C5" s="611" t="s">
        <v>321</v>
      </c>
      <c r="D5" s="611" t="s">
        <v>322</v>
      </c>
      <c r="E5" s="611" t="s">
        <v>323</v>
      </c>
      <c r="F5" s="832"/>
      <c r="G5" s="611" t="s">
        <v>321</v>
      </c>
      <c r="H5" s="611" t="s">
        <v>324</v>
      </c>
      <c r="I5" s="611" t="s">
        <v>322</v>
      </c>
      <c r="J5" s="611" t="s">
        <v>323</v>
      </c>
    </row>
    <row r="6" spans="1:10" ht="18.75" x14ac:dyDescent="0.2">
      <c r="A6" s="613" t="s">
        <v>210</v>
      </c>
      <c r="B6" s="612">
        <v>60705.14</v>
      </c>
      <c r="C6" s="612">
        <v>57363.01</v>
      </c>
      <c r="D6" s="612">
        <v>56827.5</v>
      </c>
      <c r="E6" s="612">
        <v>142753.81</v>
      </c>
      <c r="F6" s="612">
        <v>57006.73</v>
      </c>
      <c r="G6" s="612">
        <v>52414.93</v>
      </c>
      <c r="H6" s="612">
        <v>48609.35</v>
      </c>
      <c r="I6" s="612">
        <v>61173.93</v>
      </c>
      <c r="J6" s="612">
        <v>83612.44</v>
      </c>
    </row>
    <row r="7" spans="1:10" ht="18.75" x14ac:dyDescent="0.2">
      <c r="A7" s="613" t="s">
        <v>211</v>
      </c>
      <c r="B7" s="612">
        <v>61618.25</v>
      </c>
      <c r="C7" s="612">
        <v>58483.87</v>
      </c>
      <c r="D7" s="612">
        <v>57057.38</v>
      </c>
      <c r="E7" s="612">
        <v>151630.47</v>
      </c>
      <c r="F7" s="612">
        <v>57276.7</v>
      </c>
      <c r="G7" s="612">
        <v>52769.4</v>
      </c>
      <c r="H7" s="612">
        <v>48557.53</v>
      </c>
      <c r="I7" s="612">
        <v>61517.1</v>
      </c>
      <c r="J7" s="612">
        <v>83168.210000000006</v>
      </c>
    </row>
    <row r="8" spans="1:10" ht="18.75" x14ac:dyDescent="0.2">
      <c r="A8" s="613" t="s">
        <v>212</v>
      </c>
      <c r="B8" s="612">
        <v>62891.94</v>
      </c>
      <c r="C8" s="612">
        <v>59527.29</v>
      </c>
      <c r="D8" s="612">
        <v>58359.43</v>
      </c>
      <c r="E8" s="612">
        <v>154380.07999999999</v>
      </c>
      <c r="F8" s="612">
        <v>58315.44</v>
      </c>
      <c r="G8" s="612">
        <v>53307.56</v>
      </c>
      <c r="H8" s="612">
        <v>49097.89</v>
      </c>
      <c r="I8" s="612">
        <v>63093.24</v>
      </c>
      <c r="J8" s="612">
        <v>85187.07</v>
      </c>
    </row>
    <row r="9" spans="1:10" ht="18.75" x14ac:dyDescent="0.2">
      <c r="A9" s="613" t="s">
        <v>213</v>
      </c>
      <c r="B9" s="612">
        <v>64059.49</v>
      </c>
      <c r="C9" s="612">
        <v>61228.02</v>
      </c>
      <c r="D9" s="612">
        <v>59097.41</v>
      </c>
      <c r="E9" s="612">
        <v>157273.21</v>
      </c>
      <c r="F9" s="612">
        <v>58527.519999999997</v>
      </c>
      <c r="G9" s="612">
        <v>53864</v>
      </c>
      <c r="H9" s="612">
        <v>49121.760000000002</v>
      </c>
      <c r="I9" s="612">
        <v>63116.99</v>
      </c>
      <c r="J9" s="612">
        <v>84333.75</v>
      </c>
    </row>
    <row r="10" spans="1:10" ht="18.75" x14ac:dyDescent="0.2">
      <c r="A10" s="613" t="s">
        <v>230</v>
      </c>
      <c r="B10" s="612">
        <v>71503.240000000005</v>
      </c>
      <c r="C10" s="612">
        <v>72768.02</v>
      </c>
      <c r="D10" s="612">
        <v>61979.12</v>
      </c>
      <c r="E10" s="612">
        <v>155891.65</v>
      </c>
      <c r="F10" s="612">
        <v>61067.46</v>
      </c>
      <c r="G10" s="612">
        <v>55502.89</v>
      </c>
      <c r="H10" s="612">
        <v>49739.71</v>
      </c>
      <c r="I10" s="612">
        <v>66002.679999999993</v>
      </c>
      <c r="J10" s="612">
        <v>97114.85</v>
      </c>
    </row>
    <row r="11" spans="1:10" ht="18.75" x14ac:dyDescent="0.2">
      <c r="A11" s="613" t="s">
        <v>231</v>
      </c>
      <c r="B11" s="612">
        <v>73438.05</v>
      </c>
      <c r="C11" s="612">
        <v>75138.789999999994</v>
      </c>
      <c r="D11" s="612">
        <v>63766.01</v>
      </c>
      <c r="E11" s="612">
        <v>155846.18</v>
      </c>
      <c r="F11" s="612">
        <v>61903.26</v>
      </c>
      <c r="G11" s="612">
        <v>56329.56</v>
      </c>
      <c r="H11" s="612">
        <v>49980.62</v>
      </c>
      <c r="I11" s="612">
        <v>66894.67</v>
      </c>
      <c r="J11" s="612">
        <v>98790.11</v>
      </c>
    </row>
    <row r="12" spans="1:10" ht="18.75" x14ac:dyDescent="0.2">
      <c r="A12" s="613" t="s">
        <v>232</v>
      </c>
      <c r="B12" s="612">
        <v>76167.22</v>
      </c>
      <c r="C12" s="612">
        <v>77637.119999999995</v>
      </c>
      <c r="D12" s="612">
        <v>65743.02</v>
      </c>
      <c r="E12" s="612">
        <v>167854.3</v>
      </c>
      <c r="F12" s="612">
        <v>63916.54</v>
      </c>
      <c r="G12" s="612">
        <v>58328.4</v>
      </c>
      <c r="H12" s="612">
        <v>51272.52</v>
      </c>
      <c r="I12" s="612">
        <v>69084.41</v>
      </c>
      <c r="J12" s="612">
        <v>101008.73</v>
      </c>
    </row>
    <row r="13" spans="1:10" ht="18.75" x14ac:dyDescent="0.2">
      <c r="A13" s="613" t="s">
        <v>233</v>
      </c>
      <c r="B13" s="612">
        <v>79003.429999999993</v>
      </c>
      <c r="C13" s="612">
        <v>80430.460000000006</v>
      </c>
      <c r="D13" s="612">
        <v>68628.789999999994</v>
      </c>
      <c r="E13" s="612">
        <v>170538.06</v>
      </c>
      <c r="F13" s="612">
        <v>66711.56</v>
      </c>
      <c r="G13" s="612">
        <v>61019.95</v>
      </c>
      <c r="H13" s="612">
        <v>52568.66</v>
      </c>
      <c r="I13" s="612">
        <v>72486.210000000006</v>
      </c>
      <c r="J13" s="612">
        <v>103042.5</v>
      </c>
    </row>
    <row r="14" spans="1:10" ht="18.75" x14ac:dyDescent="0.2">
      <c r="A14" s="613" t="s">
        <v>247</v>
      </c>
      <c r="B14" s="612">
        <v>83177</v>
      </c>
      <c r="C14" s="612">
        <v>83857</v>
      </c>
      <c r="D14" s="612">
        <v>74271</v>
      </c>
      <c r="E14" s="612">
        <v>193693</v>
      </c>
      <c r="F14" s="612">
        <v>67826</v>
      </c>
      <c r="G14" s="612">
        <v>55447</v>
      </c>
      <c r="H14" s="612">
        <v>61617</v>
      </c>
      <c r="I14" s="612">
        <v>73424</v>
      </c>
      <c r="J14" s="612">
        <v>111087</v>
      </c>
    </row>
    <row r="15" spans="1:10" ht="18.75" x14ac:dyDescent="0.2">
      <c r="A15" s="613" t="s">
        <v>248</v>
      </c>
      <c r="B15" s="612">
        <v>89008</v>
      </c>
      <c r="C15" s="612">
        <v>91203</v>
      </c>
      <c r="D15" s="612">
        <v>78526</v>
      </c>
      <c r="E15" s="612">
        <v>204640</v>
      </c>
      <c r="F15" s="612">
        <v>70790</v>
      </c>
      <c r="G15" s="612">
        <v>57145</v>
      </c>
      <c r="H15" s="612">
        <v>64302</v>
      </c>
      <c r="I15" s="612">
        <v>76902</v>
      </c>
      <c r="J15" s="612">
        <v>114896</v>
      </c>
    </row>
    <row r="16" spans="1:10" ht="18.75" x14ac:dyDescent="0.2">
      <c r="A16" s="613" t="s">
        <v>249</v>
      </c>
      <c r="B16" s="612">
        <v>93537</v>
      </c>
      <c r="C16" s="612">
        <v>94699</v>
      </c>
      <c r="D16" s="612">
        <v>83489</v>
      </c>
      <c r="E16" s="612">
        <v>214147</v>
      </c>
      <c r="F16" s="612">
        <v>73225</v>
      </c>
      <c r="G16" s="612">
        <v>58684</v>
      </c>
      <c r="H16" s="612">
        <v>66767</v>
      </c>
      <c r="I16" s="612">
        <v>79504</v>
      </c>
      <c r="J16" s="612">
        <v>117385</v>
      </c>
    </row>
    <row r="17" spans="1:10" ht="18.75" x14ac:dyDescent="0.2">
      <c r="A17" s="613" t="s">
        <v>250</v>
      </c>
      <c r="B17" s="612">
        <v>98909</v>
      </c>
      <c r="C17" s="612">
        <v>101333</v>
      </c>
      <c r="D17" s="612">
        <v>87556</v>
      </c>
      <c r="E17" s="612">
        <v>223684</v>
      </c>
      <c r="F17" s="612">
        <v>76686</v>
      </c>
      <c r="G17" s="612">
        <v>61354</v>
      </c>
      <c r="H17" s="612">
        <v>70514</v>
      </c>
      <c r="I17" s="612">
        <v>83012</v>
      </c>
      <c r="J17" s="612">
        <v>118912</v>
      </c>
    </row>
    <row r="18" spans="1:10" ht="18.75" x14ac:dyDescent="0.2">
      <c r="A18" s="613" t="s">
        <v>284</v>
      </c>
      <c r="B18" s="612">
        <v>109197.56</v>
      </c>
      <c r="C18" s="612">
        <v>110652.01</v>
      </c>
      <c r="D18" s="612">
        <v>99632.51</v>
      </c>
      <c r="E18" s="612">
        <v>234090.6</v>
      </c>
      <c r="F18" s="612">
        <v>89867.64</v>
      </c>
      <c r="G18" s="612">
        <v>83236.73</v>
      </c>
      <c r="H18" s="612">
        <v>71741.33</v>
      </c>
      <c r="I18" s="612">
        <v>97482.92</v>
      </c>
      <c r="J18" s="612">
        <v>146663.64000000001</v>
      </c>
    </row>
    <row r="19" spans="1:10" ht="18.75" x14ac:dyDescent="0.2">
      <c r="A19" s="613" t="s">
        <v>285</v>
      </c>
      <c r="B19" s="612">
        <v>116278.85</v>
      </c>
      <c r="C19" s="612">
        <v>116378.88</v>
      </c>
      <c r="D19" s="612">
        <v>106949.17</v>
      </c>
      <c r="E19" s="612">
        <v>253713.25</v>
      </c>
      <c r="F19" s="612">
        <v>91637.43</v>
      </c>
      <c r="G19" s="612">
        <v>83985.15</v>
      </c>
      <c r="H19" s="612">
        <v>73576.960000000006</v>
      </c>
      <c r="I19" s="612">
        <v>99908.63</v>
      </c>
      <c r="J19" s="612">
        <v>157717.51999999999</v>
      </c>
    </row>
    <row r="20" spans="1:10" ht="18.75" x14ac:dyDescent="0.2">
      <c r="A20" s="613" t="s">
        <v>286</v>
      </c>
      <c r="B20" s="612">
        <v>121315.13</v>
      </c>
      <c r="C20" s="612">
        <v>123050.21</v>
      </c>
      <c r="D20" s="612">
        <v>110603.62</v>
      </c>
      <c r="E20" s="612">
        <v>259919.15</v>
      </c>
      <c r="F20" s="612">
        <v>92892.27</v>
      </c>
      <c r="G20" s="612">
        <v>85155.79</v>
      </c>
      <c r="H20" s="612">
        <v>72096.7</v>
      </c>
      <c r="I20" s="612">
        <v>101459.09</v>
      </c>
      <c r="J20" s="612">
        <v>161595.15</v>
      </c>
    </row>
    <row r="21" spans="1:10" ht="18.75" x14ac:dyDescent="0.2">
      <c r="A21" s="613" t="s">
        <v>287</v>
      </c>
      <c r="B21" s="612">
        <v>122342.88</v>
      </c>
      <c r="C21" s="612">
        <v>122925.01</v>
      </c>
      <c r="D21" s="612">
        <v>112429.04</v>
      </c>
      <c r="E21" s="612">
        <v>262747.65000000002</v>
      </c>
      <c r="F21" s="612">
        <v>94362.82</v>
      </c>
      <c r="G21" s="612">
        <v>86770.32</v>
      </c>
      <c r="H21" s="612">
        <v>72265.279999999999</v>
      </c>
      <c r="I21" s="612">
        <v>102928.68</v>
      </c>
      <c r="J21" s="612">
        <v>162842.35999999999</v>
      </c>
    </row>
    <row r="22" spans="1:10" ht="18.75" x14ac:dyDescent="0.2">
      <c r="A22" s="613" t="s">
        <v>367</v>
      </c>
      <c r="B22" s="612">
        <v>127228.93</v>
      </c>
      <c r="C22" s="612">
        <v>115612.9</v>
      </c>
      <c r="D22" s="612">
        <v>127139.25</v>
      </c>
      <c r="E22" s="612">
        <v>292380.75</v>
      </c>
      <c r="F22" s="612">
        <v>90891.5</v>
      </c>
      <c r="G22" s="612">
        <v>72572.55</v>
      </c>
      <c r="H22" s="612">
        <v>85532.32</v>
      </c>
      <c r="I22" s="612">
        <v>100502.5</v>
      </c>
      <c r="J22" s="612">
        <v>133657.26</v>
      </c>
    </row>
    <row r="23" spans="1:10" ht="18.75" x14ac:dyDescent="0.2">
      <c r="A23" s="613" t="s">
        <v>368</v>
      </c>
      <c r="B23" s="612">
        <v>128829</v>
      </c>
      <c r="C23" s="612">
        <v>116433</v>
      </c>
      <c r="D23" s="612">
        <v>129151</v>
      </c>
      <c r="E23" s="612">
        <v>296128</v>
      </c>
      <c r="F23" s="612">
        <v>92363</v>
      </c>
      <c r="G23" s="612">
        <v>74282</v>
      </c>
      <c r="H23" s="612">
        <v>87084</v>
      </c>
      <c r="I23" s="612">
        <v>101952</v>
      </c>
      <c r="J23" s="612">
        <v>132642</v>
      </c>
    </row>
    <row r="24" spans="1:10" ht="18.75" x14ac:dyDescent="0.2">
      <c r="A24" s="613" t="s">
        <v>369</v>
      </c>
      <c r="B24" s="612">
        <v>134098.13</v>
      </c>
      <c r="C24" s="612">
        <v>119893.08</v>
      </c>
      <c r="D24" s="612">
        <v>135518.22</v>
      </c>
      <c r="E24" s="612">
        <v>303375.67</v>
      </c>
      <c r="F24" s="612">
        <v>94526.47</v>
      </c>
      <c r="G24" s="612">
        <v>76135.63</v>
      </c>
      <c r="H24" s="612">
        <v>88734</v>
      </c>
      <c r="I24" s="612">
        <v>105024.44</v>
      </c>
      <c r="J24" s="612">
        <v>135485.26</v>
      </c>
    </row>
    <row r="25" spans="1:10" ht="18.75" x14ac:dyDescent="0.2">
      <c r="A25" s="613" t="s">
        <v>370</v>
      </c>
      <c r="B25" s="612">
        <v>140371</v>
      </c>
      <c r="C25" s="612">
        <v>124191</v>
      </c>
      <c r="D25" s="612">
        <v>142967</v>
      </c>
      <c r="E25" s="612">
        <v>312297</v>
      </c>
      <c r="F25" s="612">
        <v>97418</v>
      </c>
      <c r="G25" s="612">
        <v>77719</v>
      </c>
      <c r="H25" s="612">
        <v>91593</v>
      </c>
      <c r="I25" s="612">
        <v>108247</v>
      </c>
      <c r="J25" s="612">
        <v>137343</v>
      </c>
    </row>
    <row r="27" spans="1:10" ht="13.5" x14ac:dyDescent="0.2">
      <c r="A27" s="19" t="s">
        <v>406</v>
      </c>
    </row>
  </sheetData>
  <mergeCells count="8">
    <mergeCell ref="A1:J1"/>
    <mergeCell ref="A3:A5"/>
    <mergeCell ref="B3:E3"/>
    <mergeCell ref="F3:J3"/>
    <mergeCell ref="B4:B5"/>
    <mergeCell ref="C4:E4"/>
    <mergeCell ref="F4:F5"/>
    <mergeCell ref="G4:J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2"/>
  <sheetViews>
    <sheetView zoomScale="80" zoomScaleNormal="80" workbookViewId="0">
      <pane xSplit="1" ySplit="7" topLeftCell="B8" activePane="bottomRight" state="frozen"/>
      <selection pane="topRight" activeCell="B1" sqref="B1"/>
      <selection pane="bottomLeft" activeCell="A8" sqref="A8"/>
      <selection pane="bottomRight" activeCell="A3" sqref="A3:F3"/>
    </sheetView>
  </sheetViews>
  <sheetFormatPr defaultColWidth="9.140625" defaultRowHeight="12.75" x14ac:dyDescent="0.2"/>
  <cols>
    <col min="1" max="1" width="30" style="27" customWidth="1"/>
    <col min="2" max="5" width="16.140625" style="28" customWidth="1"/>
    <col min="6" max="6" width="16.5703125" style="27" customWidth="1"/>
    <col min="7" max="16384" width="9.140625" style="27"/>
  </cols>
  <sheetData>
    <row r="1" spans="1:6" ht="20.25" x14ac:dyDescent="0.3">
      <c r="A1" s="757" t="s">
        <v>205</v>
      </c>
      <c r="B1" s="757"/>
    </row>
    <row r="2" spans="1:6" x14ac:dyDescent="0.2">
      <c r="A2" s="64"/>
      <c r="B2" s="20"/>
    </row>
    <row r="3" spans="1:6" ht="38.25" customHeight="1" x14ac:dyDescent="0.3">
      <c r="A3" s="757" t="s">
        <v>361</v>
      </c>
      <c r="B3" s="757"/>
      <c r="C3" s="757"/>
      <c r="D3" s="757"/>
      <c r="E3" s="757"/>
      <c r="F3" s="757"/>
    </row>
    <row r="5" spans="1:6" ht="13.5" thickBot="1" x14ac:dyDescent="0.25">
      <c r="C5" s="23"/>
      <c r="D5" s="23"/>
      <c r="E5" s="23"/>
      <c r="F5" s="23" t="s">
        <v>186</v>
      </c>
    </row>
    <row r="6" spans="1:6" s="79" customFormat="1" ht="15" thickBot="1" x14ac:dyDescent="0.25">
      <c r="A6" s="78"/>
      <c r="B6" s="225" t="s">
        <v>38</v>
      </c>
      <c r="C6" s="225" t="s">
        <v>214</v>
      </c>
      <c r="D6" s="225" t="s">
        <v>235</v>
      </c>
      <c r="E6" s="225" t="s">
        <v>251</v>
      </c>
      <c r="F6" s="225" t="s">
        <v>288</v>
      </c>
    </row>
    <row r="7" spans="1:6" x14ac:dyDescent="0.2">
      <c r="A7" s="170" t="s">
        <v>61</v>
      </c>
      <c r="B7" s="551">
        <v>442</v>
      </c>
      <c r="C7" s="457">
        <v>406</v>
      </c>
      <c r="D7" s="457">
        <v>370</v>
      </c>
      <c r="E7" s="458">
        <v>361</v>
      </c>
      <c r="F7" s="459">
        <v>361</v>
      </c>
    </row>
    <row r="8" spans="1:6" ht="25.5" x14ac:dyDescent="0.2">
      <c r="A8" s="172" t="s">
        <v>62</v>
      </c>
      <c r="B8" s="552">
        <v>253</v>
      </c>
      <c r="C8" s="460">
        <v>230</v>
      </c>
      <c r="D8" s="460">
        <v>210</v>
      </c>
      <c r="E8" s="461">
        <v>208</v>
      </c>
      <c r="F8" s="462">
        <v>211</v>
      </c>
    </row>
    <row r="9" spans="1:6" x14ac:dyDescent="0.2">
      <c r="A9" s="174" t="s">
        <v>63</v>
      </c>
      <c r="B9" s="554">
        <v>1</v>
      </c>
      <c r="C9" s="463">
        <v>1</v>
      </c>
      <c r="D9" s="463">
        <v>1</v>
      </c>
      <c r="E9" s="464">
        <v>1</v>
      </c>
      <c r="F9" s="465">
        <v>1</v>
      </c>
    </row>
    <row r="10" spans="1:6" x14ac:dyDescent="0.2">
      <c r="A10" s="174" t="s">
        <v>64</v>
      </c>
      <c r="B10" s="554">
        <v>0</v>
      </c>
      <c r="C10" s="463">
        <v>0</v>
      </c>
      <c r="D10" s="463">
        <v>0</v>
      </c>
      <c r="E10" s="464">
        <v>0</v>
      </c>
      <c r="F10" s="465">
        <v>0</v>
      </c>
    </row>
    <row r="11" spans="1:6" x14ac:dyDescent="0.2">
      <c r="A11" s="174" t="s">
        <v>65</v>
      </c>
      <c r="B11" s="554">
        <v>1</v>
      </c>
      <c r="C11" s="463">
        <v>1</v>
      </c>
      <c r="D11" s="463">
        <v>1</v>
      </c>
      <c r="E11" s="464">
        <v>1</v>
      </c>
      <c r="F11" s="465">
        <v>1</v>
      </c>
    </row>
    <row r="12" spans="1:6" x14ac:dyDescent="0.2">
      <c r="A12" s="174" t="s">
        <v>66</v>
      </c>
      <c r="B12" s="554">
        <v>0</v>
      </c>
      <c r="C12" s="463">
        <v>0</v>
      </c>
      <c r="D12" s="463">
        <v>0</v>
      </c>
      <c r="E12" s="464">
        <v>0</v>
      </c>
      <c r="F12" s="465">
        <v>0</v>
      </c>
    </row>
    <row r="13" spans="1:6" x14ac:dyDescent="0.2">
      <c r="A13" s="174" t="s">
        <v>67</v>
      </c>
      <c r="B13" s="554">
        <v>3</v>
      </c>
      <c r="C13" s="463">
        <v>3</v>
      </c>
      <c r="D13" s="463">
        <v>3</v>
      </c>
      <c r="E13" s="464">
        <v>3</v>
      </c>
      <c r="F13" s="465">
        <v>3</v>
      </c>
    </row>
    <row r="14" spans="1:6" x14ac:dyDescent="0.2">
      <c r="A14" s="174" t="s">
        <v>68</v>
      </c>
      <c r="B14" s="554">
        <v>3</v>
      </c>
      <c r="C14" s="463">
        <v>3</v>
      </c>
      <c r="D14" s="463">
        <v>3</v>
      </c>
      <c r="E14" s="464">
        <v>3</v>
      </c>
      <c r="F14" s="465">
        <v>3</v>
      </c>
    </row>
    <row r="15" spans="1:6" x14ac:dyDescent="0.2">
      <c r="A15" s="174" t="s">
        <v>69</v>
      </c>
      <c r="B15" s="554">
        <v>4</v>
      </c>
      <c r="C15" s="463">
        <v>3</v>
      </c>
      <c r="D15" s="463">
        <v>3</v>
      </c>
      <c r="E15" s="464">
        <v>3</v>
      </c>
      <c r="F15" s="465">
        <v>3</v>
      </c>
    </row>
    <row r="16" spans="1:6" x14ac:dyDescent="0.2">
      <c r="A16" s="174" t="s">
        <v>70</v>
      </c>
      <c r="B16" s="554">
        <v>1</v>
      </c>
      <c r="C16" s="463">
        <v>0</v>
      </c>
      <c r="D16" s="463">
        <v>0</v>
      </c>
      <c r="E16" s="464">
        <v>0</v>
      </c>
      <c r="F16" s="465">
        <v>0</v>
      </c>
    </row>
    <row r="17" spans="1:6" x14ac:dyDescent="0.2">
      <c r="A17" s="174" t="s">
        <v>71</v>
      </c>
      <c r="B17" s="554">
        <v>0</v>
      </c>
      <c r="C17" s="463">
        <v>0</v>
      </c>
      <c r="D17" s="463">
        <v>0</v>
      </c>
      <c r="E17" s="464">
        <v>0</v>
      </c>
      <c r="F17" s="465">
        <v>0</v>
      </c>
    </row>
    <row r="18" spans="1:6" x14ac:dyDescent="0.2">
      <c r="A18" s="174" t="s">
        <v>72</v>
      </c>
      <c r="B18" s="554">
        <v>5</v>
      </c>
      <c r="C18" s="463">
        <v>4</v>
      </c>
      <c r="D18" s="463">
        <v>3</v>
      </c>
      <c r="E18" s="464">
        <v>3</v>
      </c>
      <c r="F18" s="465">
        <v>2</v>
      </c>
    </row>
    <row r="19" spans="1:6" x14ac:dyDescent="0.2">
      <c r="A19" s="174" t="s">
        <v>73</v>
      </c>
      <c r="B19" s="554">
        <v>0</v>
      </c>
      <c r="C19" s="463">
        <v>0</v>
      </c>
      <c r="D19" s="463">
        <v>0</v>
      </c>
      <c r="E19" s="464">
        <v>0</v>
      </c>
      <c r="F19" s="465">
        <v>0</v>
      </c>
    </row>
    <row r="20" spans="1:6" x14ac:dyDescent="0.2">
      <c r="A20" s="174" t="s">
        <v>74</v>
      </c>
      <c r="B20" s="554">
        <v>3</v>
      </c>
      <c r="C20" s="463">
        <v>3</v>
      </c>
      <c r="D20" s="463">
        <v>3</v>
      </c>
      <c r="E20" s="464">
        <v>3</v>
      </c>
      <c r="F20" s="465">
        <v>3</v>
      </c>
    </row>
    <row r="21" spans="1:6" x14ac:dyDescent="0.2">
      <c r="A21" s="174" t="s">
        <v>75</v>
      </c>
      <c r="B21" s="554">
        <v>0</v>
      </c>
      <c r="C21" s="463">
        <v>0</v>
      </c>
      <c r="D21" s="463">
        <v>0</v>
      </c>
      <c r="E21" s="464">
        <v>0</v>
      </c>
      <c r="F21" s="465">
        <v>0</v>
      </c>
    </row>
    <row r="22" spans="1:6" x14ac:dyDescent="0.2">
      <c r="A22" s="174" t="s">
        <v>76</v>
      </c>
      <c r="B22" s="554">
        <v>1</v>
      </c>
      <c r="C22" s="463">
        <v>1</v>
      </c>
      <c r="D22" s="463">
        <v>1</v>
      </c>
      <c r="E22" s="464">
        <v>1</v>
      </c>
      <c r="F22" s="465">
        <v>1</v>
      </c>
    </row>
    <row r="23" spans="1:6" x14ac:dyDescent="0.2">
      <c r="A23" s="174" t="s">
        <v>77</v>
      </c>
      <c r="B23" s="554">
        <v>2</v>
      </c>
      <c r="C23" s="463">
        <v>2</v>
      </c>
      <c r="D23" s="463">
        <v>2</v>
      </c>
      <c r="E23" s="464">
        <v>2</v>
      </c>
      <c r="F23" s="465">
        <v>2</v>
      </c>
    </row>
    <row r="24" spans="1:6" x14ac:dyDescent="0.2">
      <c r="A24" s="174" t="s">
        <v>78</v>
      </c>
      <c r="B24" s="554">
        <v>1</v>
      </c>
      <c r="C24" s="463">
        <v>0</v>
      </c>
      <c r="D24" s="463">
        <v>0</v>
      </c>
      <c r="E24" s="464">
        <v>0</v>
      </c>
      <c r="F24" s="465">
        <v>0</v>
      </c>
    </row>
    <row r="25" spans="1:6" x14ac:dyDescent="0.2">
      <c r="A25" s="174" t="s">
        <v>79</v>
      </c>
      <c r="B25" s="554">
        <v>1</v>
      </c>
      <c r="C25" s="463">
        <v>1</v>
      </c>
      <c r="D25" s="463">
        <v>1</v>
      </c>
      <c r="E25" s="464">
        <v>1</v>
      </c>
      <c r="F25" s="465">
        <v>1</v>
      </c>
    </row>
    <row r="26" spans="1:6" x14ac:dyDescent="0.2">
      <c r="A26" s="174" t="s">
        <v>80</v>
      </c>
      <c r="B26" s="554">
        <v>227</v>
      </c>
      <c r="C26" s="463">
        <v>208</v>
      </c>
      <c r="D26" s="463">
        <v>189</v>
      </c>
      <c r="E26" s="464">
        <v>187</v>
      </c>
      <c r="F26" s="465">
        <v>191</v>
      </c>
    </row>
    <row r="27" spans="1:6" ht="25.5" x14ac:dyDescent="0.2">
      <c r="A27" s="172" t="s">
        <v>81</v>
      </c>
      <c r="B27" s="552">
        <v>37</v>
      </c>
      <c r="C27" s="460">
        <v>35</v>
      </c>
      <c r="D27" s="460">
        <v>33</v>
      </c>
      <c r="E27" s="461">
        <v>33</v>
      </c>
      <c r="F27" s="462">
        <v>31</v>
      </c>
    </row>
    <row r="28" spans="1:6" x14ac:dyDescent="0.2">
      <c r="A28" s="174" t="s">
        <v>82</v>
      </c>
      <c r="B28" s="554">
        <v>1</v>
      </c>
      <c r="C28" s="463">
        <v>0</v>
      </c>
      <c r="D28" s="463">
        <v>0</v>
      </c>
      <c r="E28" s="464">
        <v>0</v>
      </c>
      <c r="F28" s="465">
        <v>0</v>
      </c>
    </row>
    <row r="29" spans="1:6" x14ac:dyDescent="0.2">
      <c r="A29" s="174" t="s">
        <v>83</v>
      </c>
      <c r="B29" s="554">
        <v>1</v>
      </c>
      <c r="C29" s="463">
        <v>1</v>
      </c>
      <c r="D29" s="463">
        <v>1</v>
      </c>
      <c r="E29" s="464">
        <v>1</v>
      </c>
      <c r="F29" s="465">
        <v>1</v>
      </c>
    </row>
    <row r="30" spans="1:6" x14ac:dyDescent="0.2">
      <c r="A30" s="174" t="s">
        <v>84</v>
      </c>
      <c r="B30" s="554">
        <v>0</v>
      </c>
      <c r="C30" s="463">
        <v>0</v>
      </c>
      <c r="D30" s="463">
        <v>0</v>
      </c>
      <c r="E30" s="464">
        <v>0</v>
      </c>
      <c r="F30" s="465">
        <v>0</v>
      </c>
    </row>
    <row r="31" spans="1:6" ht="25.5" x14ac:dyDescent="0.2">
      <c r="A31" s="174" t="s">
        <v>85</v>
      </c>
      <c r="B31" s="554">
        <v>0</v>
      </c>
      <c r="C31" s="463">
        <v>0</v>
      </c>
      <c r="D31" s="463">
        <v>0</v>
      </c>
      <c r="E31" s="464">
        <v>0</v>
      </c>
      <c r="F31" s="465">
        <v>0</v>
      </c>
    </row>
    <row r="32" spans="1:6" x14ac:dyDescent="0.2">
      <c r="A32" s="174" t="s">
        <v>86</v>
      </c>
      <c r="B32" s="554">
        <v>3</v>
      </c>
      <c r="C32" s="463">
        <v>3</v>
      </c>
      <c r="D32" s="463">
        <v>3</v>
      </c>
      <c r="E32" s="464">
        <v>3</v>
      </c>
      <c r="F32" s="465">
        <v>3</v>
      </c>
    </row>
    <row r="33" spans="1:6" x14ac:dyDescent="0.2">
      <c r="A33" s="174" t="s">
        <v>87</v>
      </c>
      <c r="B33" s="554">
        <v>1</v>
      </c>
      <c r="C33" s="463">
        <v>1</v>
      </c>
      <c r="D33" s="463">
        <v>1</v>
      </c>
      <c r="E33" s="464">
        <v>1</v>
      </c>
      <c r="F33" s="465">
        <v>1</v>
      </c>
    </row>
    <row r="34" spans="1:6" x14ac:dyDescent="0.2">
      <c r="A34" s="174" t="s">
        <v>88</v>
      </c>
      <c r="B34" s="554">
        <v>1</v>
      </c>
      <c r="C34" s="463">
        <v>1</v>
      </c>
      <c r="D34" s="463">
        <v>1</v>
      </c>
      <c r="E34" s="464">
        <v>1</v>
      </c>
      <c r="F34" s="465">
        <v>1</v>
      </c>
    </row>
    <row r="35" spans="1:6" x14ac:dyDescent="0.2">
      <c r="A35" s="174" t="s">
        <v>89</v>
      </c>
      <c r="B35" s="554">
        <v>2</v>
      </c>
      <c r="C35" s="463">
        <v>2</v>
      </c>
      <c r="D35" s="463">
        <v>2</v>
      </c>
      <c r="E35" s="464">
        <v>2</v>
      </c>
      <c r="F35" s="465">
        <v>2</v>
      </c>
    </row>
    <row r="36" spans="1:6" x14ac:dyDescent="0.2">
      <c r="A36" s="174" t="s">
        <v>90</v>
      </c>
      <c r="B36" s="554">
        <v>2</v>
      </c>
      <c r="C36" s="463">
        <v>2</v>
      </c>
      <c r="D36" s="463">
        <v>2</v>
      </c>
      <c r="E36" s="464">
        <v>2</v>
      </c>
      <c r="F36" s="465">
        <v>2</v>
      </c>
    </row>
    <row r="37" spans="1:6" x14ac:dyDescent="0.2">
      <c r="A37" s="174" t="s">
        <v>91</v>
      </c>
      <c r="B37" s="554">
        <v>2</v>
      </c>
      <c r="C37" s="463">
        <v>2</v>
      </c>
      <c r="D37" s="463">
        <v>2</v>
      </c>
      <c r="E37" s="464">
        <v>2</v>
      </c>
      <c r="F37" s="465">
        <v>2</v>
      </c>
    </row>
    <row r="38" spans="1:6" x14ac:dyDescent="0.2">
      <c r="A38" s="174" t="s">
        <v>92</v>
      </c>
      <c r="B38" s="554">
        <v>24</v>
      </c>
      <c r="C38" s="463">
        <v>23</v>
      </c>
      <c r="D38" s="463">
        <v>21</v>
      </c>
      <c r="E38" s="464">
        <v>21</v>
      </c>
      <c r="F38" s="465">
        <v>19</v>
      </c>
    </row>
    <row r="39" spans="1:6" ht="25.5" x14ac:dyDescent="0.2">
      <c r="A39" s="172" t="s">
        <v>198</v>
      </c>
      <c r="B39" s="552">
        <v>24</v>
      </c>
      <c r="C39" s="460">
        <v>21</v>
      </c>
      <c r="D39" s="460">
        <v>18</v>
      </c>
      <c r="E39" s="461">
        <v>17</v>
      </c>
      <c r="F39" s="462">
        <v>17</v>
      </c>
    </row>
    <row r="40" spans="1:6" x14ac:dyDescent="0.2">
      <c r="A40" s="174" t="s">
        <v>93</v>
      </c>
      <c r="B40" s="554">
        <v>1</v>
      </c>
      <c r="C40" s="463">
        <v>1</v>
      </c>
      <c r="D40" s="463">
        <v>0</v>
      </c>
      <c r="E40" s="464">
        <v>0</v>
      </c>
      <c r="F40" s="465">
        <v>0</v>
      </c>
    </row>
    <row r="41" spans="1:6" x14ac:dyDescent="0.2">
      <c r="A41" s="174" t="s">
        <v>94</v>
      </c>
      <c r="B41" s="554">
        <v>0</v>
      </c>
      <c r="C41" s="463">
        <v>0</v>
      </c>
      <c r="D41" s="463">
        <v>0</v>
      </c>
      <c r="E41" s="464">
        <v>0</v>
      </c>
      <c r="F41" s="465">
        <v>0</v>
      </c>
    </row>
    <row r="42" spans="1:6" x14ac:dyDescent="0.2">
      <c r="A42" s="175" t="s">
        <v>197</v>
      </c>
      <c r="B42" s="554">
        <v>3</v>
      </c>
      <c r="C42" s="463">
        <v>3</v>
      </c>
      <c r="D42" s="463">
        <v>3</v>
      </c>
      <c r="E42" s="464">
        <v>3</v>
      </c>
      <c r="F42" s="465">
        <v>3</v>
      </c>
    </row>
    <row r="43" spans="1:6" x14ac:dyDescent="0.2">
      <c r="A43" s="175" t="s">
        <v>95</v>
      </c>
      <c r="B43" s="554">
        <v>8</v>
      </c>
      <c r="C43" s="463">
        <v>6</v>
      </c>
      <c r="D43" s="463">
        <v>5</v>
      </c>
      <c r="E43" s="464">
        <v>5</v>
      </c>
      <c r="F43" s="465">
        <v>5</v>
      </c>
    </row>
    <row r="44" spans="1:6" x14ac:dyDescent="0.2">
      <c r="A44" s="175" t="s">
        <v>96</v>
      </c>
      <c r="B44" s="554">
        <v>3</v>
      </c>
      <c r="C44" s="463">
        <v>2</v>
      </c>
      <c r="D44" s="463">
        <v>2</v>
      </c>
      <c r="E44" s="464">
        <v>1</v>
      </c>
      <c r="F44" s="465">
        <v>1</v>
      </c>
    </row>
    <row r="45" spans="1:6" x14ac:dyDescent="0.2">
      <c r="A45" s="175" t="s">
        <v>97</v>
      </c>
      <c r="B45" s="554">
        <v>1</v>
      </c>
      <c r="C45" s="463">
        <v>1</v>
      </c>
      <c r="D45" s="463">
        <v>1</v>
      </c>
      <c r="E45" s="464">
        <v>1</v>
      </c>
      <c r="F45" s="465">
        <v>1</v>
      </c>
    </row>
    <row r="46" spans="1:6" x14ac:dyDescent="0.2">
      <c r="A46" s="175" t="s">
        <v>98</v>
      </c>
      <c r="B46" s="554">
        <v>7</v>
      </c>
      <c r="C46" s="463">
        <v>7</v>
      </c>
      <c r="D46" s="463">
        <v>7</v>
      </c>
      <c r="E46" s="464">
        <v>7</v>
      </c>
      <c r="F46" s="465">
        <v>7</v>
      </c>
    </row>
    <row r="47" spans="1:6" x14ac:dyDescent="0.2">
      <c r="A47" s="175" t="s">
        <v>196</v>
      </c>
      <c r="B47" s="554">
        <v>1</v>
      </c>
      <c r="C47" s="463">
        <v>1</v>
      </c>
      <c r="D47" s="463">
        <v>0</v>
      </c>
      <c r="E47" s="464">
        <v>0</v>
      </c>
      <c r="F47" s="465">
        <v>0</v>
      </c>
    </row>
    <row r="48" spans="1:6" ht="25.5" x14ac:dyDescent="0.2">
      <c r="A48" s="172" t="s">
        <v>99</v>
      </c>
      <c r="B48" s="552">
        <v>10</v>
      </c>
      <c r="C48" s="460">
        <v>8</v>
      </c>
      <c r="D48" s="460">
        <v>7</v>
      </c>
      <c r="E48" s="461">
        <v>7</v>
      </c>
      <c r="F48" s="462">
        <v>7</v>
      </c>
    </row>
    <row r="49" spans="1:6" x14ac:dyDescent="0.2">
      <c r="A49" s="174" t="s">
        <v>100</v>
      </c>
      <c r="B49" s="554">
        <v>2</v>
      </c>
      <c r="C49" s="463">
        <v>2</v>
      </c>
      <c r="D49" s="463">
        <v>2</v>
      </c>
      <c r="E49" s="464">
        <v>2</v>
      </c>
      <c r="F49" s="465">
        <v>2</v>
      </c>
    </row>
    <row r="50" spans="1:6" x14ac:dyDescent="0.2">
      <c r="A50" s="174" t="s">
        <v>101</v>
      </c>
      <c r="B50" s="554">
        <v>0</v>
      </c>
      <c r="C50" s="463">
        <v>0</v>
      </c>
      <c r="D50" s="463">
        <v>0</v>
      </c>
      <c r="E50" s="464">
        <v>0</v>
      </c>
      <c r="F50" s="465">
        <v>0</v>
      </c>
    </row>
    <row r="51" spans="1:6" ht="25.5" x14ac:dyDescent="0.2">
      <c r="A51" s="174" t="s">
        <v>102</v>
      </c>
      <c r="B51" s="554">
        <v>3</v>
      </c>
      <c r="C51" s="463">
        <v>1</v>
      </c>
      <c r="D51" s="463">
        <v>1</v>
      </c>
      <c r="E51" s="464">
        <v>1</v>
      </c>
      <c r="F51" s="465">
        <v>1</v>
      </c>
    </row>
    <row r="52" spans="1:6" ht="25.5" x14ac:dyDescent="0.2">
      <c r="A52" s="174" t="s">
        <v>103</v>
      </c>
      <c r="B52" s="554">
        <v>1</v>
      </c>
      <c r="C52" s="463">
        <v>1</v>
      </c>
      <c r="D52" s="463">
        <v>0</v>
      </c>
      <c r="E52" s="464">
        <v>0</v>
      </c>
      <c r="F52" s="465">
        <v>0</v>
      </c>
    </row>
    <row r="53" spans="1:6" ht="25.5" x14ac:dyDescent="0.2">
      <c r="A53" s="174" t="s">
        <v>104</v>
      </c>
      <c r="B53" s="554">
        <v>1</v>
      </c>
      <c r="C53" s="463">
        <v>1</v>
      </c>
      <c r="D53" s="463">
        <v>1</v>
      </c>
      <c r="E53" s="464">
        <v>1</v>
      </c>
      <c r="F53" s="465">
        <v>1</v>
      </c>
    </row>
    <row r="54" spans="1:6" x14ac:dyDescent="0.2">
      <c r="A54" s="174" t="s">
        <v>105</v>
      </c>
      <c r="B54" s="554">
        <v>0</v>
      </c>
      <c r="C54" s="463">
        <v>0</v>
      </c>
      <c r="D54" s="463">
        <v>0</v>
      </c>
      <c r="E54" s="464">
        <v>0</v>
      </c>
      <c r="F54" s="465">
        <v>0</v>
      </c>
    </row>
    <row r="55" spans="1:6" x14ac:dyDescent="0.2">
      <c r="A55" s="174" t="s">
        <v>106</v>
      </c>
      <c r="B55" s="554">
        <v>3</v>
      </c>
      <c r="C55" s="463">
        <v>3</v>
      </c>
      <c r="D55" s="463">
        <v>3</v>
      </c>
      <c r="E55" s="464">
        <v>3</v>
      </c>
      <c r="F55" s="465">
        <v>3</v>
      </c>
    </row>
    <row r="56" spans="1:6" ht="25.5" x14ac:dyDescent="0.2">
      <c r="A56" s="172" t="s">
        <v>107</v>
      </c>
      <c r="B56" s="552">
        <v>57</v>
      </c>
      <c r="C56" s="460">
        <v>54</v>
      </c>
      <c r="D56" s="460">
        <v>46</v>
      </c>
      <c r="E56" s="461">
        <v>43</v>
      </c>
      <c r="F56" s="462">
        <v>43</v>
      </c>
    </row>
    <row r="57" spans="1:6" x14ac:dyDescent="0.2">
      <c r="A57" s="174" t="s">
        <v>108</v>
      </c>
      <c r="B57" s="554">
        <v>1</v>
      </c>
      <c r="C57" s="463">
        <v>1</v>
      </c>
      <c r="D57" s="463">
        <v>1</v>
      </c>
      <c r="E57" s="464">
        <v>1</v>
      </c>
      <c r="F57" s="465">
        <v>1</v>
      </c>
    </row>
    <row r="58" spans="1:6" x14ac:dyDescent="0.2">
      <c r="A58" s="174" t="s">
        <v>109</v>
      </c>
      <c r="B58" s="554">
        <v>2</v>
      </c>
      <c r="C58" s="463">
        <v>2</v>
      </c>
      <c r="D58" s="463">
        <v>2</v>
      </c>
      <c r="E58" s="464">
        <v>2</v>
      </c>
      <c r="F58" s="465">
        <v>2</v>
      </c>
    </row>
    <row r="59" spans="1:6" x14ac:dyDescent="0.2">
      <c r="A59" s="174" t="s">
        <v>110</v>
      </c>
      <c r="B59" s="554">
        <v>2</v>
      </c>
      <c r="C59" s="463">
        <v>2</v>
      </c>
      <c r="D59" s="463">
        <v>0</v>
      </c>
      <c r="E59" s="464">
        <v>0</v>
      </c>
      <c r="F59" s="465">
        <v>0</v>
      </c>
    </row>
    <row r="60" spans="1:6" ht="25.5" x14ac:dyDescent="0.2">
      <c r="A60" s="174" t="s">
        <v>111</v>
      </c>
      <c r="B60" s="554">
        <v>15</v>
      </c>
      <c r="C60" s="463">
        <v>15</v>
      </c>
      <c r="D60" s="463">
        <v>13</v>
      </c>
      <c r="E60" s="464">
        <v>13</v>
      </c>
      <c r="F60" s="465">
        <v>13</v>
      </c>
    </row>
    <row r="61" spans="1:6" x14ac:dyDescent="0.2">
      <c r="A61" s="174" t="s">
        <v>112</v>
      </c>
      <c r="B61" s="554">
        <v>3</v>
      </c>
      <c r="C61" s="463">
        <v>3</v>
      </c>
      <c r="D61" s="463">
        <v>3</v>
      </c>
      <c r="E61" s="464">
        <v>3</v>
      </c>
      <c r="F61" s="465">
        <v>3</v>
      </c>
    </row>
    <row r="62" spans="1:6" ht="25.5" x14ac:dyDescent="0.2">
      <c r="A62" s="174" t="s">
        <v>113</v>
      </c>
      <c r="B62" s="554">
        <v>2</v>
      </c>
      <c r="C62" s="463">
        <v>2</v>
      </c>
      <c r="D62" s="463">
        <v>1</v>
      </c>
      <c r="E62" s="464">
        <v>0</v>
      </c>
      <c r="F62" s="465">
        <v>0</v>
      </c>
    </row>
    <row r="63" spans="1:6" x14ac:dyDescent="0.2">
      <c r="A63" s="174" t="s">
        <v>114</v>
      </c>
      <c r="B63" s="554">
        <v>4</v>
      </c>
      <c r="C63" s="463">
        <v>4</v>
      </c>
      <c r="D63" s="463">
        <v>3</v>
      </c>
      <c r="E63" s="464">
        <v>3</v>
      </c>
      <c r="F63" s="465">
        <v>3</v>
      </c>
    </row>
    <row r="64" spans="1:6" x14ac:dyDescent="0.2">
      <c r="A64" s="174" t="s">
        <v>115</v>
      </c>
      <c r="B64" s="554">
        <v>3</v>
      </c>
      <c r="C64" s="463">
        <v>3</v>
      </c>
      <c r="D64" s="463">
        <v>3</v>
      </c>
      <c r="E64" s="464">
        <v>2</v>
      </c>
      <c r="F64" s="465">
        <v>2</v>
      </c>
    </row>
    <row r="65" spans="1:6" x14ac:dyDescent="0.2">
      <c r="A65" s="174" t="s">
        <v>116</v>
      </c>
      <c r="B65" s="554">
        <v>4</v>
      </c>
      <c r="C65" s="463">
        <v>4</v>
      </c>
      <c r="D65" s="463">
        <v>4</v>
      </c>
      <c r="E65" s="464">
        <v>4</v>
      </c>
      <c r="F65" s="465">
        <v>4</v>
      </c>
    </row>
    <row r="66" spans="1:6" x14ac:dyDescent="0.2">
      <c r="A66" s="174" t="s">
        <v>117</v>
      </c>
      <c r="B66" s="554">
        <v>4</v>
      </c>
      <c r="C66" s="463">
        <v>3</v>
      </c>
      <c r="D66" s="463">
        <v>3</v>
      </c>
      <c r="E66" s="464">
        <v>3</v>
      </c>
      <c r="F66" s="465">
        <v>3</v>
      </c>
    </row>
    <row r="67" spans="1:6" x14ac:dyDescent="0.2">
      <c r="A67" s="174" t="s">
        <v>118</v>
      </c>
      <c r="B67" s="554">
        <v>1</v>
      </c>
      <c r="C67" s="463">
        <v>1</v>
      </c>
      <c r="D67" s="463">
        <v>1</v>
      </c>
      <c r="E67" s="464">
        <v>1</v>
      </c>
      <c r="F67" s="465">
        <v>1</v>
      </c>
    </row>
    <row r="68" spans="1:6" x14ac:dyDescent="0.2">
      <c r="A68" s="174" t="s">
        <v>119</v>
      </c>
      <c r="B68" s="554">
        <v>8</v>
      </c>
      <c r="C68" s="463">
        <v>8</v>
      </c>
      <c r="D68" s="463">
        <v>6</v>
      </c>
      <c r="E68" s="464">
        <v>6</v>
      </c>
      <c r="F68" s="465">
        <v>6</v>
      </c>
    </row>
    <row r="69" spans="1:6" x14ac:dyDescent="0.2">
      <c r="A69" s="174" t="s">
        <v>120</v>
      </c>
      <c r="B69" s="554">
        <v>7</v>
      </c>
      <c r="C69" s="463">
        <v>5</v>
      </c>
      <c r="D69" s="463">
        <v>5</v>
      </c>
      <c r="E69" s="464">
        <v>4</v>
      </c>
      <c r="F69" s="465">
        <v>4</v>
      </c>
    </row>
    <row r="70" spans="1:6" x14ac:dyDescent="0.2">
      <c r="A70" s="174" t="s">
        <v>121</v>
      </c>
      <c r="B70" s="554">
        <v>1</v>
      </c>
      <c r="C70" s="463">
        <v>1</v>
      </c>
      <c r="D70" s="463">
        <v>1</v>
      </c>
      <c r="E70" s="464">
        <v>1</v>
      </c>
      <c r="F70" s="465">
        <v>1</v>
      </c>
    </row>
    <row r="71" spans="1:6" ht="25.5" x14ac:dyDescent="0.2">
      <c r="A71" s="172" t="s">
        <v>122</v>
      </c>
      <c r="B71" s="552">
        <v>23</v>
      </c>
      <c r="C71" s="460">
        <v>23</v>
      </c>
      <c r="D71" s="460">
        <v>22</v>
      </c>
      <c r="E71" s="461">
        <v>20</v>
      </c>
      <c r="F71" s="462">
        <v>20</v>
      </c>
    </row>
    <row r="72" spans="1:6" x14ac:dyDescent="0.2">
      <c r="A72" s="174" t="s">
        <v>123</v>
      </c>
      <c r="B72" s="554">
        <v>2</v>
      </c>
      <c r="C72" s="463">
        <v>2</v>
      </c>
      <c r="D72" s="463">
        <v>2</v>
      </c>
      <c r="E72" s="464">
        <v>2</v>
      </c>
      <c r="F72" s="465">
        <v>2</v>
      </c>
    </row>
    <row r="73" spans="1:6" x14ac:dyDescent="0.2">
      <c r="A73" s="174" t="s">
        <v>124</v>
      </c>
      <c r="B73" s="554">
        <v>9</v>
      </c>
      <c r="C73" s="463">
        <v>9</v>
      </c>
      <c r="D73" s="463">
        <v>8</v>
      </c>
      <c r="E73" s="464">
        <v>7</v>
      </c>
      <c r="F73" s="465">
        <v>7</v>
      </c>
    </row>
    <row r="74" spans="1:6" x14ac:dyDescent="0.2">
      <c r="A74" s="174" t="s">
        <v>125</v>
      </c>
      <c r="B74" s="554">
        <v>6</v>
      </c>
      <c r="C74" s="463">
        <v>6</v>
      </c>
      <c r="D74" s="463">
        <v>6</v>
      </c>
      <c r="E74" s="464">
        <v>5</v>
      </c>
      <c r="F74" s="465">
        <v>5</v>
      </c>
    </row>
    <row r="75" spans="1:6" ht="25.5" x14ac:dyDescent="0.2">
      <c r="A75" s="174" t="s">
        <v>126</v>
      </c>
      <c r="B75" s="554">
        <v>3</v>
      </c>
      <c r="C75" s="463">
        <v>3</v>
      </c>
      <c r="D75" s="463">
        <v>3</v>
      </c>
      <c r="E75" s="464">
        <v>3</v>
      </c>
      <c r="F75" s="465">
        <v>3</v>
      </c>
    </row>
    <row r="76" spans="1:6" ht="25.5" x14ac:dyDescent="0.2">
      <c r="A76" s="174" t="s">
        <v>127</v>
      </c>
      <c r="B76" s="554">
        <v>0</v>
      </c>
      <c r="C76" s="463">
        <v>0</v>
      </c>
      <c r="D76" s="463">
        <v>0</v>
      </c>
      <c r="E76" s="464">
        <v>0</v>
      </c>
      <c r="F76" s="465">
        <v>0</v>
      </c>
    </row>
    <row r="77" spans="1:6" x14ac:dyDescent="0.2">
      <c r="A77" s="174" t="s">
        <v>128</v>
      </c>
      <c r="B77" s="554">
        <v>6</v>
      </c>
      <c r="C77" s="463">
        <v>6</v>
      </c>
      <c r="D77" s="463">
        <v>6</v>
      </c>
      <c r="E77" s="464">
        <v>6</v>
      </c>
      <c r="F77" s="465">
        <v>6</v>
      </c>
    </row>
    <row r="78" spans="1:6" ht="25.5" x14ac:dyDescent="0.2">
      <c r="A78" s="172" t="s">
        <v>305</v>
      </c>
      <c r="B78" s="552">
        <v>23</v>
      </c>
      <c r="C78" s="460">
        <v>20</v>
      </c>
      <c r="D78" s="460">
        <v>19</v>
      </c>
      <c r="E78" s="461">
        <v>19</v>
      </c>
      <c r="F78" s="462">
        <v>19</v>
      </c>
    </row>
    <row r="79" spans="1:6" x14ac:dyDescent="0.2">
      <c r="A79" s="174" t="s">
        <v>129</v>
      </c>
      <c r="B79" s="554">
        <v>1</v>
      </c>
      <c r="C79" s="463">
        <v>1</v>
      </c>
      <c r="D79" s="463">
        <v>1</v>
      </c>
      <c r="E79" s="464">
        <v>1</v>
      </c>
      <c r="F79" s="465">
        <v>1</v>
      </c>
    </row>
    <row r="80" spans="1:6" x14ac:dyDescent="0.2">
      <c r="A80" s="174" t="s">
        <v>130</v>
      </c>
      <c r="B80" s="554">
        <v>1</v>
      </c>
      <c r="C80" s="463">
        <v>0</v>
      </c>
      <c r="D80" s="463">
        <v>0</v>
      </c>
      <c r="E80" s="464">
        <v>0</v>
      </c>
      <c r="F80" s="465">
        <v>0</v>
      </c>
    </row>
    <row r="81" spans="1:6" x14ac:dyDescent="0.2">
      <c r="A81" s="174" t="s">
        <v>131</v>
      </c>
      <c r="B81" s="554">
        <v>2</v>
      </c>
      <c r="C81" s="463">
        <v>1</v>
      </c>
      <c r="D81" s="463">
        <v>1</v>
      </c>
      <c r="E81" s="464">
        <v>1</v>
      </c>
      <c r="F81" s="465">
        <v>1</v>
      </c>
    </row>
    <row r="82" spans="1:6" x14ac:dyDescent="0.2">
      <c r="A82" s="174" t="s">
        <v>132</v>
      </c>
      <c r="B82" s="554">
        <v>2</v>
      </c>
      <c r="C82" s="463">
        <v>2</v>
      </c>
      <c r="D82" s="463">
        <v>2</v>
      </c>
      <c r="E82" s="464">
        <v>2</v>
      </c>
      <c r="F82" s="465">
        <v>2</v>
      </c>
    </row>
    <row r="83" spans="1:6" x14ac:dyDescent="0.2">
      <c r="A83" s="174" t="s">
        <v>133</v>
      </c>
      <c r="B83" s="554">
        <v>2</v>
      </c>
      <c r="C83" s="463">
        <v>2</v>
      </c>
      <c r="D83" s="463">
        <v>1</v>
      </c>
      <c r="E83" s="464">
        <v>1</v>
      </c>
      <c r="F83" s="465">
        <v>1</v>
      </c>
    </row>
    <row r="84" spans="1:6" x14ac:dyDescent="0.2">
      <c r="A84" s="174" t="s">
        <v>134</v>
      </c>
      <c r="B84" s="554">
        <v>3</v>
      </c>
      <c r="C84" s="463">
        <v>3</v>
      </c>
      <c r="D84" s="463">
        <v>3</v>
      </c>
      <c r="E84" s="464">
        <v>3</v>
      </c>
      <c r="F84" s="465">
        <v>3</v>
      </c>
    </row>
    <row r="85" spans="1:6" x14ac:dyDescent="0.2">
      <c r="A85" s="174" t="s">
        <v>135</v>
      </c>
      <c r="B85" s="554">
        <v>5</v>
      </c>
      <c r="C85" s="463">
        <v>5</v>
      </c>
      <c r="D85" s="463">
        <v>5</v>
      </c>
      <c r="E85" s="464">
        <v>5</v>
      </c>
      <c r="F85" s="465">
        <v>5</v>
      </c>
    </row>
    <row r="86" spans="1:6" x14ac:dyDescent="0.2">
      <c r="A86" s="174" t="s">
        <v>136</v>
      </c>
      <c r="B86" s="554">
        <v>4</v>
      </c>
      <c r="C86" s="463">
        <v>3</v>
      </c>
      <c r="D86" s="463">
        <v>3</v>
      </c>
      <c r="E86" s="464">
        <v>3</v>
      </c>
      <c r="F86" s="465">
        <v>3</v>
      </c>
    </row>
    <row r="87" spans="1:6" x14ac:dyDescent="0.2">
      <c r="A87" s="174" t="s">
        <v>137</v>
      </c>
      <c r="B87" s="554">
        <v>2</v>
      </c>
      <c r="C87" s="463">
        <v>2</v>
      </c>
      <c r="D87" s="463">
        <v>2</v>
      </c>
      <c r="E87" s="464">
        <v>2</v>
      </c>
      <c r="F87" s="465">
        <v>2</v>
      </c>
    </row>
    <row r="88" spans="1:6" x14ac:dyDescent="0.2">
      <c r="A88" s="174" t="s">
        <v>138</v>
      </c>
      <c r="B88" s="554">
        <v>1</v>
      </c>
      <c r="C88" s="463">
        <v>1</v>
      </c>
      <c r="D88" s="463">
        <v>1</v>
      </c>
      <c r="E88" s="464">
        <v>1</v>
      </c>
      <c r="F88" s="465">
        <v>1</v>
      </c>
    </row>
    <row r="89" spans="1:6" ht="25.5" x14ac:dyDescent="0.2">
      <c r="A89" s="172" t="s">
        <v>306</v>
      </c>
      <c r="B89" s="552">
        <v>15</v>
      </c>
      <c r="C89" s="460">
        <v>15</v>
      </c>
      <c r="D89" s="460">
        <v>15</v>
      </c>
      <c r="E89" s="461">
        <v>14</v>
      </c>
      <c r="F89" s="462">
        <v>13</v>
      </c>
    </row>
    <row r="90" spans="1:6" x14ac:dyDescent="0.2">
      <c r="A90" s="175" t="s">
        <v>377</v>
      </c>
      <c r="B90" s="556">
        <v>0</v>
      </c>
      <c r="C90" s="466">
        <v>0</v>
      </c>
      <c r="D90" s="466">
        <v>0</v>
      </c>
      <c r="E90" s="467">
        <v>0</v>
      </c>
      <c r="F90" s="465">
        <v>0</v>
      </c>
    </row>
    <row r="91" spans="1:6" x14ac:dyDescent="0.2">
      <c r="A91" s="175" t="s">
        <v>139</v>
      </c>
      <c r="B91" s="554">
        <v>1</v>
      </c>
      <c r="C91" s="463">
        <v>1</v>
      </c>
      <c r="D91" s="463">
        <v>1</v>
      </c>
      <c r="E91" s="464">
        <v>1</v>
      </c>
      <c r="F91" s="465">
        <v>1</v>
      </c>
    </row>
    <row r="92" spans="1:6" x14ac:dyDescent="0.2">
      <c r="A92" s="175" t="s">
        <v>378</v>
      </c>
      <c r="B92" s="554">
        <v>0</v>
      </c>
      <c r="C92" s="463">
        <v>0</v>
      </c>
      <c r="D92" s="463">
        <v>0</v>
      </c>
      <c r="E92" s="464">
        <v>0</v>
      </c>
      <c r="F92" s="465">
        <v>0</v>
      </c>
    </row>
    <row r="93" spans="1:6" x14ac:dyDescent="0.2">
      <c r="A93" s="174" t="s">
        <v>140</v>
      </c>
      <c r="B93" s="554">
        <v>1</v>
      </c>
      <c r="C93" s="463">
        <v>1</v>
      </c>
      <c r="D93" s="463">
        <v>1</v>
      </c>
      <c r="E93" s="464">
        <v>1</v>
      </c>
      <c r="F93" s="465">
        <v>1</v>
      </c>
    </row>
    <row r="94" spans="1:6" x14ac:dyDescent="0.2">
      <c r="A94" s="174" t="s">
        <v>141</v>
      </c>
      <c r="B94" s="554">
        <v>8</v>
      </c>
      <c r="C94" s="463">
        <v>8</v>
      </c>
      <c r="D94" s="463">
        <v>8</v>
      </c>
      <c r="E94" s="464">
        <v>8</v>
      </c>
      <c r="F94" s="465">
        <v>8</v>
      </c>
    </row>
    <row r="95" spans="1:6" x14ac:dyDescent="0.2">
      <c r="A95" s="174" t="s">
        <v>142</v>
      </c>
      <c r="B95" s="554">
        <v>0</v>
      </c>
      <c r="C95" s="463">
        <v>0</v>
      </c>
      <c r="D95" s="463">
        <v>0</v>
      </c>
      <c r="E95" s="464">
        <v>0</v>
      </c>
      <c r="F95" s="465">
        <v>0</v>
      </c>
    </row>
    <row r="96" spans="1:6" x14ac:dyDescent="0.2">
      <c r="A96" s="174" t="s">
        <v>143</v>
      </c>
      <c r="B96" s="554">
        <v>2</v>
      </c>
      <c r="C96" s="463">
        <v>2</v>
      </c>
      <c r="D96" s="463">
        <v>2</v>
      </c>
      <c r="E96" s="464">
        <v>1</v>
      </c>
      <c r="F96" s="465">
        <v>1</v>
      </c>
    </row>
    <row r="97" spans="1:6" x14ac:dyDescent="0.2">
      <c r="A97" s="174" t="s">
        <v>144</v>
      </c>
      <c r="B97" s="554">
        <v>0</v>
      </c>
      <c r="C97" s="463">
        <v>0</v>
      </c>
      <c r="D97" s="463">
        <v>0</v>
      </c>
      <c r="E97" s="464">
        <v>0</v>
      </c>
      <c r="F97" s="465">
        <v>0</v>
      </c>
    </row>
    <row r="98" spans="1:6" x14ac:dyDescent="0.2">
      <c r="A98" s="174" t="s">
        <v>145</v>
      </c>
      <c r="B98" s="554">
        <v>3</v>
      </c>
      <c r="C98" s="463">
        <v>3</v>
      </c>
      <c r="D98" s="463">
        <v>3</v>
      </c>
      <c r="E98" s="464">
        <v>3</v>
      </c>
      <c r="F98" s="465">
        <v>2</v>
      </c>
    </row>
    <row r="99" spans="1:6" x14ac:dyDescent="0.2">
      <c r="A99" s="174" t="s">
        <v>146</v>
      </c>
      <c r="B99" s="554">
        <v>0</v>
      </c>
      <c r="C99" s="463">
        <v>0</v>
      </c>
      <c r="D99" s="463">
        <v>0</v>
      </c>
      <c r="E99" s="464">
        <v>0</v>
      </c>
      <c r="F99" s="465">
        <v>0</v>
      </c>
    </row>
    <row r="100" spans="1:6" ht="13.5" thickBot="1" x14ac:dyDescent="0.25">
      <c r="A100" s="224" t="s">
        <v>147</v>
      </c>
      <c r="B100" s="669">
        <v>0</v>
      </c>
      <c r="C100" s="469">
        <v>0</v>
      </c>
      <c r="D100" s="469">
        <v>0</v>
      </c>
      <c r="E100" s="470">
        <v>0</v>
      </c>
      <c r="F100" s="471">
        <v>0</v>
      </c>
    </row>
    <row r="102" spans="1:6" ht="25.5" customHeight="1" x14ac:dyDescent="0.2">
      <c r="A102" s="833"/>
      <c r="B102" s="833"/>
      <c r="C102" s="833"/>
      <c r="D102" s="833"/>
      <c r="E102" s="833"/>
      <c r="F102" s="833"/>
    </row>
  </sheetData>
  <mergeCells count="3">
    <mergeCell ref="A1:B1"/>
    <mergeCell ref="A3:F3"/>
    <mergeCell ref="A102:F10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8">
    <pageSetUpPr fitToPage="1"/>
  </sheetPr>
  <dimension ref="A1:F101"/>
  <sheetViews>
    <sheetView zoomScale="80" zoomScaleNormal="80" workbookViewId="0">
      <pane xSplit="1" ySplit="4" topLeftCell="B5" activePane="bottomRight" state="frozen"/>
      <selection pane="topRight" activeCell="B1" sqref="B1"/>
      <selection pane="bottomLeft" activeCell="A5" sqref="A5"/>
      <selection pane="bottomRight" sqref="A1:F1"/>
    </sheetView>
  </sheetViews>
  <sheetFormatPr defaultColWidth="9" defaultRowHeight="12" x14ac:dyDescent="0.2"/>
  <cols>
    <col min="1" max="1" width="30" customWidth="1"/>
    <col min="2" max="2" width="16.140625" style="20" customWidth="1"/>
    <col min="3" max="5" width="16.42578125" style="20" customWidth="1"/>
    <col min="6" max="6" width="16.42578125" customWidth="1"/>
  </cols>
  <sheetData>
    <row r="1" spans="1:6" ht="39.75" customHeight="1" x14ac:dyDescent="0.3">
      <c r="A1" s="757" t="s">
        <v>363</v>
      </c>
      <c r="B1" s="757"/>
      <c r="C1" s="757"/>
      <c r="D1" s="757"/>
      <c r="E1" s="757"/>
      <c r="F1" s="757"/>
    </row>
    <row r="2" spans="1:6" ht="18.75" x14ac:dyDescent="0.3">
      <c r="A2" s="2"/>
    </row>
    <row r="3" spans="1:6" ht="12.75" thickBot="1" x14ac:dyDescent="0.25">
      <c r="C3" s="25"/>
      <c r="D3" s="25"/>
      <c r="E3" s="25"/>
      <c r="F3" s="25" t="s">
        <v>186</v>
      </c>
    </row>
    <row r="4" spans="1:6" s="79" customFormat="1" ht="15" thickBot="1" x14ac:dyDescent="0.25">
      <c r="A4" s="78"/>
      <c r="B4" s="225" t="s">
        <v>38</v>
      </c>
      <c r="C4" s="225" t="s">
        <v>214</v>
      </c>
      <c r="D4" s="225" t="s">
        <v>235</v>
      </c>
      <c r="E4" s="225" t="s">
        <v>251</v>
      </c>
      <c r="F4" s="225" t="s">
        <v>288</v>
      </c>
    </row>
    <row r="5" spans="1:6" ht="17.100000000000001" customHeight="1" x14ac:dyDescent="0.2">
      <c r="A5" s="170" t="s">
        <v>61</v>
      </c>
      <c r="B5" s="551">
        <v>345</v>
      </c>
      <c r="C5" s="457">
        <v>314</v>
      </c>
      <c r="D5" s="457">
        <v>287</v>
      </c>
      <c r="E5" s="457">
        <v>258</v>
      </c>
      <c r="F5" s="459">
        <v>252</v>
      </c>
    </row>
    <row r="6" spans="1:6" ht="25.5" x14ac:dyDescent="0.2">
      <c r="A6" s="172" t="s">
        <v>62</v>
      </c>
      <c r="B6" s="552">
        <v>175</v>
      </c>
      <c r="C6" s="460">
        <v>160</v>
      </c>
      <c r="D6" s="460">
        <v>142</v>
      </c>
      <c r="E6" s="460">
        <v>132</v>
      </c>
      <c r="F6" s="462">
        <v>128</v>
      </c>
    </row>
    <row r="7" spans="1:6" ht="12.75" x14ac:dyDescent="0.2">
      <c r="A7" s="174" t="s">
        <v>63</v>
      </c>
      <c r="B7" s="554">
        <v>2</v>
      </c>
      <c r="C7" s="463">
        <v>1</v>
      </c>
      <c r="D7" s="463">
        <v>1</v>
      </c>
      <c r="E7" s="463">
        <v>1</v>
      </c>
      <c r="F7" s="465">
        <v>1</v>
      </c>
    </row>
    <row r="8" spans="1:6" ht="12.75" x14ac:dyDescent="0.2">
      <c r="A8" s="174" t="s">
        <v>64</v>
      </c>
      <c r="B8" s="554">
        <v>0</v>
      </c>
      <c r="C8" s="463">
        <v>0</v>
      </c>
      <c r="D8" s="463">
        <v>0</v>
      </c>
      <c r="E8" s="463">
        <v>0</v>
      </c>
      <c r="F8" s="465">
        <v>0</v>
      </c>
    </row>
    <row r="9" spans="1:6" ht="12.75" x14ac:dyDescent="0.2">
      <c r="A9" s="174" t="s">
        <v>65</v>
      </c>
      <c r="B9" s="554">
        <v>1</v>
      </c>
      <c r="C9" s="463">
        <v>1</v>
      </c>
      <c r="D9" s="463">
        <v>1</v>
      </c>
      <c r="E9" s="463">
        <v>1</v>
      </c>
      <c r="F9" s="465">
        <v>1</v>
      </c>
    </row>
    <row r="10" spans="1:6" ht="12.75" x14ac:dyDescent="0.2">
      <c r="A10" s="174" t="s">
        <v>66</v>
      </c>
      <c r="B10" s="554">
        <v>0</v>
      </c>
      <c r="C10" s="463">
        <v>0</v>
      </c>
      <c r="D10" s="463">
        <v>0</v>
      </c>
      <c r="E10" s="463">
        <v>0</v>
      </c>
      <c r="F10" s="465">
        <v>0</v>
      </c>
    </row>
    <row r="11" spans="1:6" ht="12.75" x14ac:dyDescent="0.2">
      <c r="A11" s="174" t="s">
        <v>67</v>
      </c>
      <c r="B11" s="554">
        <v>4</v>
      </c>
      <c r="C11" s="463">
        <v>2</v>
      </c>
      <c r="D11" s="463">
        <v>2</v>
      </c>
      <c r="E11" s="463">
        <v>2</v>
      </c>
      <c r="F11" s="465">
        <v>2</v>
      </c>
    </row>
    <row r="12" spans="1:6" ht="12.75" x14ac:dyDescent="0.2">
      <c r="A12" s="174" t="s">
        <v>68</v>
      </c>
      <c r="B12" s="554">
        <v>3</v>
      </c>
      <c r="C12" s="463">
        <v>3</v>
      </c>
      <c r="D12" s="463">
        <v>3</v>
      </c>
      <c r="E12" s="463">
        <v>3</v>
      </c>
      <c r="F12" s="465">
        <v>3</v>
      </c>
    </row>
    <row r="13" spans="1:6" ht="12.75" x14ac:dyDescent="0.2">
      <c r="A13" s="174" t="s">
        <v>69</v>
      </c>
      <c r="B13" s="554">
        <v>3</v>
      </c>
      <c r="C13" s="463">
        <v>3</v>
      </c>
      <c r="D13" s="463">
        <v>2</v>
      </c>
      <c r="E13" s="463">
        <v>2</v>
      </c>
      <c r="F13" s="465">
        <v>2</v>
      </c>
    </row>
    <row r="14" spans="1:6" ht="12.75" x14ac:dyDescent="0.2">
      <c r="A14" s="174" t="s">
        <v>70</v>
      </c>
      <c r="B14" s="554">
        <v>1</v>
      </c>
      <c r="C14" s="463">
        <v>1</v>
      </c>
      <c r="D14" s="463">
        <v>0</v>
      </c>
      <c r="E14" s="463">
        <v>0</v>
      </c>
      <c r="F14" s="465">
        <v>0</v>
      </c>
    </row>
    <row r="15" spans="1:6" ht="12.75" x14ac:dyDescent="0.2">
      <c r="A15" s="174" t="s">
        <v>71</v>
      </c>
      <c r="B15" s="554">
        <v>1</v>
      </c>
      <c r="C15" s="463">
        <v>0</v>
      </c>
      <c r="D15" s="463">
        <v>0</v>
      </c>
      <c r="E15" s="463">
        <v>0</v>
      </c>
      <c r="F15" s="465">
        <v>0</v>
      </c>
    </row>
    <row r="16" spans="1:6" ht="12.75" x14ac:dyDescent="0.2">
      <c r="A16" s="174" t="s">
        <v>72</v>
      </c>
      <c r="B16" s="554">
        <v>3</v>
      </c>
      <c r="C16" s="463">
        <v>3</v>
      </c>
      <c r="D16" s="463">
        <v>2</v>
      </c>
      <c r="E16" s="463">
        <v>1</v>
      </c>
      <c r="F16" s="465">
        <v>1</v>
      </c>
    </row>
    <row r="17" spans="1:6" ht="12.75" x14ac:dyDescent="0.2">
      <c r="A17" s="174" t="s">
        <v>73</v>
      </c>
      <c r="B17" s="554">
        <v>0</v>
      </c>
      <c r="C17" s="463">
        <v>0</v>
      </c>
      <c r="D17" s="463">
        <v>0</v>
      </c>
      <c r="E17" s="463">
        <v>0</v>
      </c>
      <c r="F17" s="465">
        <v>0</v>
      </c>
    </row>
    <row r="18" spans="1:6" ht="12.75" x14ac:dyDescent="0.2">
      <c r="A18" s="174" t="s">
        <v>74</v>
      </c>
      <c r="B18" s="554">
        <v>2</v>
      </c>
      <c r="C18" s="463">
        <v>2</v>
      </c>
      <c r="D18" s="463">
        <v>2</v>
      </c>
      <c r="E18" s="463">
        <v>2</v>
      </c>
      <c r="F18" s="465">
        <v>2</v>
      </c>
    </row>
    <row r="19" spans="1:6" ht="12.75" x14ac:dyDescent="0.2">
      <c r="A19" s="174" t="s">
        <v>75</v>
      </c>
      <c r="B19" s="554">
        <v>0</v>
      </c>
      <c r="C19" s="463">
        <v>0</v>
      </c>
      <c r="D19" s="463">
        <v>0</v>
      </c>
      <c r="E19" s="463">
        <v>0</v>
      </c>
      <c r="F19" s="465">
        <v>0</v>
      </c>
    </row>
    <row r="20" spans="1:6" ht="12.75" x14ac:dyDescent="0.2">
      <c r="A20" s="174" t="s">
        <v>76</v>
      </c>
      <c r="B20" s="554">
        <v>1</v>
      </c>
      <c r="C20" s="463">
        <v>1</v>
      </c>
      <c r="D20" s="463">
        <v>1</v>
      </c>
      <c r="E20" s="463">
        <v>1</v>
      </c>
      <c r="F20" s="465">
        <v>1</v>
      </c>
    </row>
    <row r="21" spans="1:6" ht="12.75" x14ac:dyDescent="0.2">
      <c r="A21" s="174" t="s">
        <v>77</v>
      </c>
      <c r="B21" s="554">
        <v>1</v>
      </c>
      <c r="C21" s="463">
        <v>1</v>
      </c>
      <c r="D21" s="463">
        <v>1</v>
      </c>
      <c r="E21" s="463">
        <v>1</v>
      </c>
      <c r="F21" s="465">
        <v>1</v>
      </c>
    </row>
    <row r="22" spans="1:6" ht="12.75" x14ac:dyDescent="0.2">
      <c r="A22" s="174" t="s">
        <v>78</v>
      </c>
      <c r="B22" s="554">
        <v>1</v>
      </c>
      <c r="C22" s="463">
        <v>1</v>
      </c>
      <c r="D22" s="463">
        <v>0</v>
      </c>
      <c r="E22" s="463">
        <v>0</v>
      </c>
      <c r="F22" s="465">
        <v>0</v>
      </c>
    </row>
    <row r="23" spans="1:6" ht="12.75" x14ac:dyDescent="0.2">
      <c r="A23" s="174" t="s">
        <v>79</v>
      </c>
      <c r="B23" s="554">
        <v>2</v>
      </c>
      <c r="C23" s="463">
        <v>1</v>
      </c>
      <c r="D23" s="463">
        <v>1</v>
      </c>
      <c r="E23" s="463">
        <v>1</v>
      </c>
      <c r="F23" s="465">
        <v>1</v>
      </c>
    </row>
    <row r="24" spans="1:6" ht="12.75" x14ac:dyDescent="0.2">
      <c r="A24" s="174" t="s">
        <v>80</v>
      </c>
      <c r="B24" s="554">
        <v>150</v>
      </c>
      <c r="C24" s="463">
        <v>140</v>
      </c>
      <c r="D24" s="463">
        <v>127</v>
      </c>
      <c r="E24" s="463">
        <v>117</v>
      </c>
      <c r="F24" s="465">
        <v>113</v>
      </c>
    </row>
    <row r="25" spans="1:6" ht="25.5" x14ac:dyDescent="0.2">
      <c r="A25" s="172" t="s">
        <v>81</v>
      </c>
      <c r="B25" s="552">
        <v>34</v>
      </c>
      <c r="C25" s="460">
        <v>29</v>
      </c>
      <c r="D25" s="460">
        <v>26</v>
      </c>
      <c r="E25" s="460">
        <v>24</v>
      </c>
      <c r="F25" s="462">
        <v>24</v>
      </c>
    </row>
    <row r="26" spans="1:6" ht="12.75" x14ac:dyDescent="0.2">
      <c r="A26" s="174" t="s">
        <v>82</v>
      </c>
      <c r="B26" s="554">
        <v>1</v>
      </c>
      <c r="C26" s="463">
        <v>1</v>
      </c>
      <c r="D26" s="463">
        <v>0</v>
      </c>
      <c r="E26" s="463">
        <v>0</v>
      </c>
      <c r="F26" s="465">
        <v>0</v>
      </c>
    </row>
    <row r="27" spans="1:6" ht="12.75" x14ac:dyDescent="0.2">
      <c r="A27" s="174" t="s">
        <v>83</v>
      </c>
      <c r="B27" s="554">
        <v>1</v>
      </c>
      <c r="C27" s="463">
        <v>1</v>
      </c>
      <c r="D27" s="463">
        <v>1</v>
      </c>
      <c r="E27" s="463">
        <v>1</v>
      </c>
      <c r="F27" s="465">
        <v>1</v>
      </c>
    </row>
    <row r="28" spans="1:6" ht="12.75" x14ac:dyDescent="0.2">
      <c r="A28" s="174" t="s">
        <v>84</v>
      </c>
      <c r="B28" s="554">
        <v>0</v>
      </c>
      <c r="C28" s="463">
        <v>0</v>
      </c>
      <c r="D28" s="463">
        <v>0</v>
      </c>
      <c r="E28" s="463">
        <v>0</v>
      </c>
      <c r="F28" s="465">
        <v>0</v>
      </c>
    </row>
    <row r="29" spans="1:6" ht="25.5" x14ac:dyDescent="0.2">
      <c r="A29" s="174" t="s">
        <v>85</v>
      </c>
      <c r="B29" s="554">
        <v>0</v>
      </c>
      <c r="C29" s="463">
        <v>0</v>
      </c>
      <c r="D29" s="463">
        <v>0</v>
      </c>
      <c r="E29" s="463">
        <v>0</v>
      </c>
      <c r="F29" s="465">
        <v>0</v>
      </c>
    </row>
    <row r="30" spans="1:6" ht="12.75" x14ac:dyDescent="0.2">
      <c r="A30" s="174" t="s">
        <v>86</v>
      </c>
      <c r="B30" s="554">
        <v>3</v>
      </c>
      <c r="C30" s="463">
        <v>3</v>
      </c>
      <c r="D30" s="463">
        <v>3</v>
      </c>
      <c r="E30" s="463">
        <v>3</v>
      </c>
      <c r="F30" s="465">
        <v>3</v>
      </c>
    </row>
    <row r="31" spans="1:6" ht="12.75" x14ac:dyDescent="0.2">
      <c r="A31" s="174" t="s">
        <v>87</v>
      </c>
      <c r="B31" s="554">
        <v>1</v>
      </c>
      <c r="C31" s="463">
        <v>1</v>
      </c>
      <c r="D31" s="463">
        <v>1</v>
      </c>
      <c r="E31" s="463">
        <v>1</v>
      </c>
      <c r="F31" s="465">
        <v>1</v>
      </c>
    </row>
    <row r="32" spans="1:6" ht="12.75" x14ac:dyDescent="0.2">
      <c r="A32" s="174" t="s">
        <v>88</v>
      </c>
      <c r="B32" s="554">
        <v>0</v>
      </c>
      <c r="C32" s="463">
        <v>0</v>
      </c>
      <c r="D32" s="463">
        <v>0</v>
      </c>
      <c r="E32" s="463">
        <v>0</v>
      </c>
      <c r="F32" s="465">
        <v>0</v>
      </c>
    </row>
    <row r="33" spans="1:6" ht="12.75" x14ac:dyDescent="0.2">
      <c r="A33" s="174" t="s">
        <v>89</v>
      </c>
      <c r="B33" s="554">
        <v>1</v>
      </c>
      <c r="C33" s="463">
        <v>1</v>
      </c>
      <c r="D33" s="463">
        <v>1</v>
      </c>
      <c r="E33" s="463">
        <v>1</v>
      </c>
      <c r="F33" s="465">
        <v>1</v>
      </c>
    </row>
    <row r="34" spans="1:6" ht="12.75" x14ac:dyDescent="0.2">
      <c r="A34" s="174" t="s">
        <v>90</v>
      </c>
      <c r="B34" s="554">
        <v>2</v>
      </c>
      <c r="C34" s="463">
        <v>2</v>
      </c>
      <c r="D34" s="463">
        <v>2</v>
      </c>
      <c r="E34" s="463">
        <v>2</v>
      </c>
      <c r="F34" s="465">
        <v>2</v>
      </c>
    </row>
    <row r="35" spans="1:6" ht="12.75" x14ac:dyDescent="0.2">
      <c r="A35" s="174" t="s">
        <v>91</v>
      </c>
      <c r="B35" s="554">
        <v>2</v>
      </c>
      <c r="C35" s="463">
        <v>2</v>
      </c>
      <c r="D35" s="463">
        <v>2</v>
      </c>
      <c r="E35" s="463">
        <v>2</v>
      </c>
      <c r="F35" s="465">
        <v>2</v>
      </c>
    </row>
    <row r="36" spans="1:6" ht="12.75" x14ac:dyDescent="0.2">
      <c r="A36" s="174" t="s">
        <v>92</v>
      </c>
      <c r="B36" s="554">
        <v>23</v>
      </c>
      <c r="C36" s="463">
        <v>18</v>
      </c>
      <c r="D36" s="463">
        <v>16</v>
      </c>
      <c r="E36" s="463">
        <v>14</v>
      </c>
      <c r="F36" s="465">
        <v>14</v>
      </c>
    </row>
    <row r="37" spans="1:6" ht="25.5" x14ac:dyDescent="0.2">
      <c r="A37" s="172" t="s">
        <v>198</v>
      </c>
      <c r="B37" s="552">
        <v>22</v>
      </c>
      <c r="C37" s="460">
        <v>20</v>
      </c>
      <c r="D37" s="460">
        <v>17</v>
      </c>
      <c r="E37" s="460">
        <v>13</v>
      </c>
      <c r="F37" s="462">
        <v>14</v>
      </c>
    </row>
    <row r="38" spans="1:6" ht="12.75" x14ac:dyDescent="0.2">
      <c r="A38" s="174" t="s">
        <v>93</v>
      </c>
      <c r="B38" s="554">
        <v>2</v>
      </c>
      <c r="C38" s="463">
        <v>1</v>
      </c>
      <c r="D38" s="463">
        <v>1</v>
      </c>
      <c r="E38" s="463">
        <v>0</v>
      </c>
      <c r="F38" s="465">
        <v>0</v>
      </c>
    </row>
    <row r="39" spans="1:6" ht="12.75" x14ac:dyDescent="0.2">
      <c r="A39" s="174" t="s">
        <v>94</v>
      </c>
      <c r="B39" s="554">
        <v>0</v>
      </c>
      <c r="C39" s="463">
        <v>0</v>
      </c>
      <c r="D39" s="463">
        <v>0</v>
      </c>
      <c r="E39" s="463">
        <v>0</v>
      </c>
      <c r="F39" s="465">
        <v>0</v>
      </c>
    </row>
    <row r="40" spans="1:6" ht="12.75" x14ac:dyDescent="0.2">
      <c r="A40" s="175" t="s">
        <v>197</v>
      </c>
      <c r="B40" s="554">
        <v>3</v>
      </c>
      <c r="C40" s="463">
        <v>3</v>
      </c>
      <c r="D40" s="463">
        <v>3</v>
      </c>
      <c r="E40" s="463">
        <v>2</v>
      </c>
      <c r="F40" s="465">
        <v>3</v>
      </c>
    </row>
    <row r="41" spans="1:6" ht="12.75" x14ac:dyDescent="0.2">
      <c r="A41" s="175" t="s">
        <v>95</v>
      </c>
      <c r="B41" s="554">
        <v>6</v>
      </c>
      <c r="C41" s="463">
        <v>5</v>
      </c>
      <c r="D41" s="463">
        <v>3</v>
      </c>
      <c r="E41" s="463">
        <v>3</v>
      </c>
      <c r="F41" s="465">
        <v>3</v>
      </c>
    </row>
    <row r="42" spans="1:6" ht="12.75" x14ac:dyDescent="0.2">
      <c r="A42" s="175" t="s">
        <v>96</v>
      </c>
      <c r="B42" s="554">
        <v>3</v>
      </c>
      <c r="C42" s="463">
        <v>3</v>
      </c>
      <c r="D42" s="463">
        <v>2</v>
      </c>
      <c r="E42" s="463">
        <v>1</v>
      </c>
      <c r="F42" s="465">
        <v>1</v>
      </c>
    </row>
    <row r="43" spans="1:6" ht="12.75" x14ac:dyDescent="0.2">
      <c r="A43" s="175" t="s">
        <v>97</v>
      </c>
      <c r="B43" s="554">
        <v>1</v>
      </c>
      <c r="C43" s="463">
        <v>1</v>
      </c>
      <c r="D43" s="463">
        <v>1</v>
      </c>
      <c r="E43" s="463">
        <v>1</v>
      </c>
      <c r="F43" s="465">
        <v>1</v>
      </c>
    </row>
    <row r="44" spans="1:6" ht="12.75" x14ac:dyDescent="0.2">
      <c r="A44" s="175" t="s">
        <v>98</v>
      </c>
      <c r="B44" s="554">
        <v>6</v>
      </c>
      <c r="C44" s="463">
        <v>6</v>
      </c>
      <c r="D44" s="463">
        <v>6</v>
      </c>
      <c r="E44" s="463">
        <v>6</v>
      </c>
      <c r="F44" s="465">
        <v>6</v>
      </c>
    </row>
    <row r="45" spans="1:6" ht="12.75" x14ac:dyDescent="0.2">
      <c r="A45" s="175" t="s">
        <v>196</v>
      </c>
      <c r="B45" s="554">
        <v>1</v>
      </c>
      <c r="C45" s="463">
        <v>1</v>
      </c>
      <c r="D45" s="463">
        <v>1</v>
      </c>
      <c r="E45" s="463">
        <v>0</v>
      </c>
      <c r="F45" s="465">
        <v>0</v>
      </c>
    </row>
    <row r="46" spans="1:6" ht="25.5" x14ac:dyDescent="0.2">
      <c r="A46" s="172" t="s">
        <v>99</v>
      </c>
      <c r="B46" s="552">
        <v>6</v>
      </c>
      <c r="C46" s="460">
        <v>4</v>
      </c>
      <c r="D46" s="460">
        <v>4</v>
      </c>
      <c r="E46" s="460">
        <v>2</v>
      </c>
      <c r="F46" s="462">
        <v>2</v>
      </c>
    </row>
    <row r="47" spans="1:6" ht="12.75" x14ac:dyDescent="0.2">
      <c r="A47" s="174" t="s">
        <v>100</v>
      </c>
      <c r="B47" s="554">
        <v>1</v>
      </c>
      <c r="C47" s="463">
        <v>0</v>
      </c>
      <c r="D47" s="463">
        <v>0</v>
      </c>
      <c r="E47" s="463">
        <v>0</v>
      </c>
      <c r="F47" s="465">
        <v>0</v>
      </c>
    </row>
    <row r="48" spans="1:6" ht="12.75" x14ac:dyDescent="0.2">
      <c r="A48" s="174" t="s">
        <v>101</v>
      </c>
      <c r="B48" s="554">
        <v>0</v>
      </c>
      <c r="C48" s="463">
        <v>0</v>
      </c>
      <c r="D48" s="463">
        <v>0</v>
      </c>
      <c r="E48" s="463">
        <v>0</v>
      </c>
      <c r="F48" s="465">
        <v>0</v>
      </c>
    </row>
    <row r="49" spans="1:6" ht="25.5" x14ac:dyDescent="0.2">
      <c r="A49" s="174" t="s">
        <v>102</v>
      </c>
      <c r="B49" s="554">
        <v>1</v>
      </c>
      <c r="C49" s="463">
        <v>1</v>
      </c>
      <c r="D49" s="463">
        <v>1</v>
      </c>
      <c r="E49" s="463">
        <v>1</v>
      </c>
      <c r="F49" s="465">
        <v>1</v>
      </c>
    </row>
    <row r="50" spans="1:6" ht="25.5" x14ac:dyDescent="0.2">
      <c r="A50" s="174" t="s">
        <v>103</v>
      </c>
      <c r="B50" s="554">
        <v>2</v>
      </c>
      <c r="C50" s="463">
        <v>1</v>
      </c>
      <c r="D50" s="463">
        <v>1</v>
      </c>
      <c r="E50" s="463">
        <v>0</v>
      </c>
      <c r="F50" s="465">
        <v>0</v>
      </c>
    </row>
    <row r="51" spans="1:6" ht="25.5" x14ac:dyDescent="0.2">
      <c r="A51" s="174" t="s">
        <v>104</v>
      </c>
      <c r="B51" s="554">
        <v>0</v>
      </c>
      <c r="C51" s="463">
        <v>0</v>
      </c>
      <c r="D51" s="463">
        <v>0</v>
      </c>
      <c r="E51" s="463">
        <v>0</v>
      </c>
      <c r="F51" s="465">
        <v>0</v>
      </c>
    </row>
    <row r="52" spans="1:6" ht="12.75" x14ac:dyDescent="0.2">
      <c r="A52" s="174" t="s">
        <v>105</v>
      </c>
      <c r="B52" s="554">
        <v>0</v>
      </c>
      <c r="C52" s="463">
        <v>0</v>
      </c>
      <c r="D52" s="463">
        <v>0</v>
      </c>
      <c r="E52" s="463">
        <v>0</v>
      </c>
      <c r="F52" s="465">
        <v>0</v>
      </c>
    </row>
    <row r="53" spans="1:6" ht="12.75" x14ac:dyDescent="0.2">
      <c r="A53" s="174" t="s">
        <v>106</v>
      </c>
      <c r="B53" s="554">
        <v>2</v>
      </c>
      <c r="C53" s="463">
        <v>2</v>
      </c>
      <c r="D53" s="463">
        <v>2</v>
      </c>
      <c r="E53" s="463">
        <v>1</v>
      </c>
      <c r="F53" s="465">
        <v>1</v>
      </c>
    </row>
    <row r="54" spans="1:6" ht="25.5" x14ac:dyDescent="0.2">
      <c r="A54" s="172" t="s">
        <v>107</v>
      </c>
      <c r="B54" s="552">
        <v>59</v>
      </c>
      <c r="C54" s="460">
        <v>48</v>
      </c>
      <c r="D54" s="460">
        <v>47</v>
      </c>
      <c r="E54" s="460">
        <v>42</v>
      </c>
      <c r="F54" s="462">
        <v>39</v>
      </c>
    </row>
    <row r="55" spans="1:6" ht="12.75" x14ac:dyDescent="0.2">
      <c r="A55" s="174" t="s">
        <v>108</v>
      </c>
      <c r="B55" s="554">
        <v>3</v>
      </c>
      <c r="C55" s="463">
        <v>1</v>
      </c>
      <c r="D55" s="463">
        <v>1</v>
      </c>
      <c r="E55" s="463">
        <v>1</v>
      </c>
      <c r="F55" s="465">
        <v>1</v>
      </c>
    </row>
    <row r="56" spans="1:6" ht="12.75" x14ac:dyDescent="0.2">
      <c r="A56" s="174" t="s">
        <v>109</v>
      </c>
      <c r="B56" s="554">
        <v>1</v>
      </c>
      <c r="C56" s="463">
        <v>1</v>
      </c>
      <c r="D56" s="463">
        <v>1</v>
      </c>
      <c r="E56" s="463">
        <v>1</v>
      </c>
      <c r="F56" s="465">
        <v>1</v>
      </c>
    </row>
    <row r="57" spans="1:6" ht="12.75" x14ac:dyDescent="0.2">
      <c r="A57" s="174" t="s">
        <v>110</v>
      </c>
      <c r="B57" s="554">
        <v>3</v>
      </c>
      <c r="C57" s="463">
        <v>2</v>
      </c>
      <c r="D57" s="463">
        <v>2</v>
      </c>
      <c r="E57" s="463">
        <v>0</v>
      </c>
      <c r="F57" s="465">
        <v>0</v>
      </c>
    </row>
    <row r="58" spans="1:6" ht="25.5" x14ac:dyDescent="0.2">
      <c r="A58" s="174" t="s">
        <v>111</v>
      </c>
      <c r="B58" s="554">
        <v>14</v>
      </c>
      <c r="C58" s="463">
        <v>12</v>
      </c>
      <c r="D58" s="463">
        <v>12</v>
      </c>
      <c r="E58" s="463">
        <v>12</v>
      </c>
      <c r="F58" s="465">
        <v>12</v>
      </c>
    </row>
    <row r="59" spans="1:6" ht="12.75" x14ac:dyDescent="0.2">
      <c r="A59" s="174" t="s">
        <v>112</v>
      </c>
      <c r="B59" s="554">
        <v>2</v>
      </c>
      <c r="C59" s="463">
        <v>2</v>
      </c>
      <c r="D59" s="463">
        <v>2</v>
      </c>
      <c r="E59" s="463">
        <v>2</v>
      </c>
      <c r="F59" s="465">
        <v>2</v>
      </c>
    </row>
    <row r="60" spans="1:6" ht="25.5" x14ac:dyDescent="0.2">
      <c r="A60" s="174" t="s">
        <v>113</v>
      </c>
      <c r="B60" s="554">
        <v>3</v>
      </c>
      <c r="C60" s="463">
        <v>2</v>
      </c>
      <c r="D60" s="463">
        <v>2</v>
      </c>
      <c r="E60" s="463">
        <v>1</v>
      </c>
      <c r="F60" s="465">
        <v>0</v>
      </c>
    </row>
    <row r="61" spans="1:6" ht="12.75" x14ac:dyDescent="0.2">
      <c r="A61" s="174" t="s">
        <v>114</v>
      </c>
      <c r="B61" s="554">
        <v>4</v>
      </c>
      <c r="C61" s="463">
        <v>4</v>
      </c>
      <c r="D61" s="463">
        <v>4</v>
      </c>
      <c r="E61" s="463">
        <v>3</v>
      </c>
      <c r="F61" s="465">
        <v>3</v>
      </c>
    </row>
    <row r="62" spans="1:6" ht="12.75" x14ac:dyDescent="0.2">
      <c r="A62" s="174" t="s">
        <v>115</v>
      </c>
      <c r="B62" s="554">
        <v>3</v>
      </c>
      <c r="C62" s="463">
        <v>3</v>
      </c>
      <c r="D62" s="463">
        <v>3</v>
      </c>
      <c r="E62" s="463">
        <v>3</v>
      </c>
      <c r="F62" s="465">
        <v>2</v>
      </c>
    </row>
    <row r="63" spans="1:6" ht="12.75" x14ac:dyDescent="0.2">
      <c r="A63" s="174" t="s">
        <v>116</v>
      </c>
      <c r="B63" s="554">
        <v>6</v>
      </c>
      <c r="C63" s="463">
        <v>4</v>
      </c>
      <c r="D63" s="463">
        <v>4</v>
      </c>
      <c r="E63" s="463">
        <v>4</v>
      </c>
      <c r="F63" s="465">
        <v>4</v>
      </c>
    </row>
    <row r="64" spans="1:6" ht="12.75" x14ac:dyDescent="0.2">
      <c r="A64" s="174" t="s">
        <v>117</v>
      </c>
      <c r="B64" s="554">
        <v>4</v>
      </c>
      <c r="C64" s="463">
        <v>3</v>
      </c>
      <c r="D64" s="463">
        <v>3</v>
      </c>
      <c r="E64" s="463">
        <v>3</v>
      </c>
      <c r="F64" s="465">
        <v>3</v>
      </c>
    </row>
    <row r="65" spans="1:6" ht="12.75" x14ac:dyDescent="0.2">
      <c r="A65" s="174" t="s">
        <v>118</v>
      </c>
      <c r="B65" s="554">
        <v>1</v>
      </c>
      <c r="C65" s="463">
        <v>1</v>
      </c>
      <c r="D65" s="463">
        <v>1</v>
      </c>
      <c r="E65" s="463">
        <v>1</v>
      </c>
      <c r="F65" s="465">
        <v>1</v>
      </c>
    </row>
    <row r="66" spans="1:6" ht="12.75" x14ac:dyDescent="0.2">
      <c r="A66" s="174" t="s">
        <v>119</v>
      </c>
      <c r="B66" s="554">
        <v>8</v>
      </c>
      <c r="C66" s="463">
        <v>6</v>
      </c>
      <c r="D66" s="463">
        <v>6</v>
      </c>
      <c r="E66" s="463">
        <v>5</v>
      </c>
      <c r="F66" s="465">
        <v>5</v>
      </c>
    </row>
    <row r="67" spans="1:6" ht="12.75" x14ac:dyDescent="0.2">
      <c r="A67" s="174" t="s">
        <v>120</v>
      </c>
      <c r="B67" s="554">
        <v>6</v>
      </c>
      <c r="C67" s="463">
        <v>6</v>
      </c>
      <c r="D67" s="463">
        <v>5</v>
      </c>
      <c r="E67" s="463">
        <v>5</v>
      </c>
      <c r="F67" s="465">
        <v>4</v>
      </c>
    </row>
    <row r="68" spans="1:6" ht="12.75" x14ac:dyDescent="0.2">
      <c r="A68" s="174" t="s">
        <v>121</v>
      </c>
      <c r="B68" s="554">
        <v>1</v>
      </c>
      <c r="C68" s="463">
        <v>1</v>
      </c>
      <c r="D68" s="463">
        <v>1</v>
      </c>
      <c r="E68" s="463">
        <v>1</v>
      </c>
      <c r="F68" s="465">
        <v>1</v>
      </c>
    </row>
    <row r="69" spans="1:6" ht="25.5" x14ac:dyDescent="0.2">
      <c r="A69" s="172" t="s">
        <v>122</v>
      </c>
      <c r="B69" s="552">
        <v>22</v>
      </c>
      <c r="C69" s="460">
        <v>22</v>
      </c>
      <c r="D69" s="460">
        <v>22</v>
      </c>
      <c r="E69" s="460">
        <v>18</v>
      </c>
      <c r="F69" s="462">
        <v>17</v>
      </c>
    </row>
    <row r="70" spans="1:6" ht="12.75" x14ac:dyDescent="0.2">
      <c r="A70" s="174" t="s">
        <v>123</v>
      </c>
      <c r="B70" s="554">
        <v>2</v>
      </c>
      <c r="C70" s="463">
        <v>2</v>
      </c>
      <c r="D70" s="463">
        <v>2</v>
      </c>
      <c r="E70" s="463">
        <v>2</v>
      </c>
      <c r="F70" s="465">
        <v>2</v>
      </c>
    </row>
    <row r="71" spans="1:6" ht="12.75" x14ac:dyDescent="0.2">
      <c r="A71" s="174" t="s">
        <v>124</v>
      </c>
      <c r="B71" s="554">
        <v>8</v>
      </c>
      <c r="C71" s="463">
        <v>8</v>
      </c>
      <c r="D71" s="463">
        <v>8</v>
      </c>
      <c r="E71" s="463">
        <v>6</v>
      </c>
      <c r="F71" s="465">
        <v>5</v>
      </c>
    </row>
    <row r="72" spans="1:6" ht="12.75" x14ac:dyDescent="0.2">
      <c r="A72" s="174" t="s">
        <v>125</v>
      </c>
      <c r="B72" s="554">
        <v>6</v>
      </c>
      <c r="C72" s="463">
        <v>6</v>
      </c>
      <c r="D72" s="463">
        <v>6</v>
      </c>
      <c r="E72" s="463">
        <v>4</v>
      </c>
      <c r="F72" s="465">
        <v>4</v>
      </c>
    </row>
    <row r="73" spans="1:6" ht="25.5" x14ac:dyDescent="0.2">
      <c r="A73" s="174" t="s">
        <v>126</v>
      </c>
      <c r="B73" s="554">
        <v>3</v>
      </c>
      <c r="C73" s="463">
        <v>3</v>
      </c>
      <c r="D73" s="463">
        <v>3</v>
      </c>
      <c r="E73" s="463">
        <v>2</v>
      </c>
      <c r="F73" s="465">
        <v>2</v>
      </c>
    </row>
    <row r="74" spans="1:6" ht="25.5" x14ac:dyDescent="0.2">
      <c r="A74" s="174" t="s">
        <v>127</v>
      </c>
      <c r="B74" s="554">
        <v>0</v>
      </c>
      <c r="C74" s="463">
        <v>0</v>
      </c>
      <c r="D74" s="463">
        <v>0</v>
      </c>
      <c r="E74" s="463">
        <v>0</v>
      </c>
      <c r="F74" s="465">
        <v>0</v>
      </c>
    </row>
    <row r="75" spans="1:6" ht="18.95" customHeight="1" x14ac:dyDescent="0.2">
      <c r="A75" s="174" t="s">
        <v>128</v>
      </c>
      <c r="B75" s="554">
        <v>6</v>
      </c>
      <c r="C75" s="463">
        <v>6</v>
      </c>
      <c r="D75" s="463">
        <v>6</v>
      </c>
      <c r="E75" s="463">
        <v>6</v>
      </c>
      <c r="F75" s="465">
        <v>6</v>
      </c>
    </row>
    <row r="76" spans="1:6" ht="25.5" x14ac:dyDescent="0.2">
      <c r="A76" s="172" t="s">
        <v>305</v>
      </c>
      <c r="B76" s="552">
        <v>18</v>
      </c>
      <c r="C76" s="460">
        <v>18</v>
      </c>
      <c r="D76" s="460">
        <v>16</v>
      </c>
      <c r="E76" s="460">
        <v>16</v>
      </c>
      <c r="F76" s="462">
        <v>16</v>
      </c>
    </row>
    <row r="77" spans="1:6" ht="12.75" x14ac:dyDescent="0.2">
      <c r="A77" s="174" t="s">
        <v>129</v>
      </c>
      <c r="B77" s="554">
        <v>1</v>
      </c>
      <c r="C77" s="463">
        <v>1</v>
      </c>
      <c r="D77" s="463">
        <v>1</v>
      </c>
      <c r="E77" s="463">
        <v>1</v>
      </c>
      <c r="F77" s="465">
        <v>1</v>
      </c>
    </row>
    <row r="78" spans="1:6" ht="12.75" x14ac:dyDescent="0.2">
      <c r="A78" s="174" t="s">
        <v>130</v>
      </c>
      <c r="B78" s="554">
        <v>1</v>
      </c>
      <c r="C78" s="463">
        <v>1</v>
      </c>
      <c r="D78" s="463">
        <v>0</v>
      </c>
      <c r="E78" s="463">
        <v>0</v>
      </c>
      <c r="F78" s="465">
        <v>0</v>
      </c>
    </row>
    <row r="79" spans="1:6" ht="12.75" x14ac:dyDescent="0.2">
      <c r="A79" s="174" t="s">
        <v>131</v>
      </c>
      <c r="B79" s="554">
        <v>2</v>
      </c>
      <c r="C79" s="463">
        <v>2</v>
      </c>
      <c r="D79" s="463">
        <v>1</v>
      </c>
      <c r="E79" s="463">
        <v>1</v>
      </c>
      <c r="F79" s="465">
        <v>1</v>
      </c>
    </row>
    <row r="80" spans="1:6" ht="12.75" x14ac:dyDescent="0.2">
      <c r="A80" s="174" t="s">
        <v>132</v>
      </c>
      <c r="B80" s="554">
        <v>2</v>
      </c>
      <c r="C80" s="463">
        <v>2</v>
      </c>
      <c r="D80" s="463">
        <v>2</v>
      </c>
      <c r="E80" s="463">
        <v>2</v>
      </c>
      <c r="F80" s="465">
        <v>2</v>
      </c>
    </row>
    <row r="81" spans="1:6" ht="12.75" x14ac:dyDescent="0.2">
      <c r="A81" s="174" t="s">
        <v>133</v>
      </c>
      <c r="B81" s="554">
        <v>1</v>
      </c>
      <c r="C81" s="463">
        <v>1</v>
      </c>
      <c r="D81" s="463">
        <v>1</v>
      </c>
      <c r="E81" s="463">
        <v>1</v>
      </c>
      <c r="F81" s="465">
        <v>1</v>
      </c>
    </row>
    <row r="82" spans="1:6" ht="12.75" x14ac:dyDescent="0.2">
      <c r="A82" s="174" t="s">
        <v>134</v>
      </c>
      <c r="B82" s="554">
        <v>5</v>
      </c>
      <c r="C82" s="463">
        <v>3</v>
      </c>
      <c r="D82" s="463">
        <v>3</v>
      </c>
      <c r="E82" s="463">
        <v>3</v>
      </c>
      <c r="F82" s="465">
        <v>3</v>
      </c>
    </row>
    <row r="83" spans="1:6" ht="12.75" x14ac:dyDescent="0.2">
      <c r="A83" s="174" t="s">
        <v>135</v>
      </c>
      <c r="B83" s="554">
        <v>18</v>
      </c>
      <c r="C83" s="463">
        <v>4</v>
      </c>
      <c r="D83" s="463">
        <v>4</v>
      </c>
      <c r="E83" s="463">
        <v>4</v>
      </c>
      <c r="F83" s="465">
        <v>4</v>
      </c>
    </row>
    <row r="84" spans="1:6" ht="12.75" x14ac:dyDescent="0.2">
      <c r="A84" s="174" t="s">
        <v>136</v>
      </c>
      <c r="B84" s="554">
        <v>0</v>
      </c>
      <c r="C84" s="463">
        <v>2</v>
      </c>
      <c r="D84" s="463">
        <v>2</v>
      </c>
      <c r="E84" s="463">
        <v>2</v>
      </c>
      <c r="F84" s="465">
        <v>2</v>
      </c>
    </row>
    <row r="85" spans="1:6" ht="12.75" x14ac:dyDescent="0.2">
      <c r="A85" s="174" t="s">
        <v>137</v>
      </c>
      <c r="B85" s="554">
        <v>3</v>
      </c>
      <c r="C85" s="463">
        <v>1</v>
      </c>
      <c r="D85" s="463">
        <v>1</v>
      </c>
      <c r="E85" s="463">
        <v>1</v>
      </c>
      <c r="F85" s="465">
        <v>1</v>
      </c>
    </row>
    <row r="86" spans="1:6" ht="12.75" x14ac:dyDescent="0.2">
      <c r="A86" s="174" t="s">
        <v>138</v>
      </c>
      <c r="B86" s="554">
        <v>2</v>
      </c>
      <c r="C86" s="463">
        <v>1</v>
      </c>
      <c r="D86" s="463">
        <v>1</v>
      </c>
      <c r="E86" s="463">
        <v>1</v>
      </c>
      <c r="F86" s="465">
        <v>1</v>
      </c>
    </row>
    <row r="87" spans="1:6" ht="25.5" x14ac:dyDescent="0.2">
      <c r="A87" s="172" t="s">
        <v>306</v>
      </c>
      <c r="B87" s="552">
        <v>13</v>
      </c>
      <c r="C87" s="460">
        <v>13</v>
      </c>
      <c r="D87" s="460">
        <v>13</v>
      </c>
      <c r="E87" s="460">
        <v>13</v>
      </c>
      <c r="F87" s="462">
        <v>12</v>
      </c>
    </row>
    <row r="88" spans="1:6" ht="12.75" x14ac:dyDescent="0.2">
      <c r="A88" s="175" t="s">
        <v>377</v>
      </c>
      <c r="B88" s="556">
        <v>0</v>
      </c>
      <c r="C88" s="466">
        <v>0</v>
      </c>
      <c r="D88" s="466">
        <v>0</v>
      </c>
      <c r="E88" s="466">
        <v>0</v>
      </c>
      <c r="F88" s="468">
        <v>0</v>
      </c>
    </row>
    <row r="89" spans="1:6" ht="12.75" x14ac:dyDescent="0.2">
      <c r="A89" s="175" t="s">
        <v>139</v>
      </c>
      <c r="B89" s="554">
        <v>1</v>
      </c>
      <c r="C89" s="463">
        <v>1</v>
      </c>
      <c r="D89" s="463">
        <v>1</v>
      </c>
      <c r="E89" s="463">
        <v>1</v>
      </c>
      <c r="F89" s="465">
        <v>1</v>
      </c>
    </row>
    <row r="90" spans="1:6" ht="12.75" x14ac:dyDescent="0.2">
      <c r="A90" s="175" t="s">
        <v>378</v>
      </c>
      <c r="B90" s="554">
        <v>0</v>
      </c>
      <c r="C90" s="463">
        <v>0</v>
      </c>
      <c r="D90" s="463">
        <v>0</v>
      </c>
      <c r="E90" s="463">
        <v>0</v>
      </c>
      <c r="F90" s="465">
        <v>0</v>
      </c>
    </row>
    <row r="91" spans="1:6" ht="12.75" x14ac:dyDescent="0.2">
      <c r="A91" s="174" t="s">
        <v>140</v>
      </c>
      <c r="B91" s="554">
        <v>1</v>
      </c>
      <c r="C91" s="463">
        <v>1</v>
      </c>
      <c r="D91" s="463">
        <v>1</v>
      </c>
      <c r="E91" s="463">
        <v>1</v>
      </c>
      <c r="F91" s="465">
        <v>1</v>
      </c>
    </row>
    <row r="92" spans="1:6" ht="12.75" x14ac:dyDescent="0.2">
      <c r="A92" s="174" t="s">
        <v>141</v>
      </c>
      <c r="B92" s="554">
        <v>7</v>
      </c>
      <c r="C92" s="463">
        <v>7</v>
      </c>
      <c r="D92" s="463">
        <v>7</v>
      </c>
      <c r="E92" s="463">
        <v>7</v>
      </c>
      <c r="F92" s="465">
        <v>7</v>
      </c>
    </row>
    <row r="93" spans="1:6" ht="12.75" x14ac:dyDescent="0.2">
      <c r="A93" s="174" t="s">
        <v>142</v>
      </c>
      <c r="B93" s="554">
        <v>0</v>
      </c>
      <c r="C93" s="463">
        <v>0</v>
      </c>
      <c r="D93" s="463">
        <v>0</v>
      </c>
      <c r="E93" s="463">
        <v>0</v>
      </c>
      <c r="F93" s="465">
        <v>0</v>
      </c>
    </row>
    <row r="94" spans="1:6" ht="12.75" x14ac:dyDescent="0.2">
      <c r="A94" s="174" t="s">
        <v>143</v>
      </c>
      <c r="B94" s="554">
        <v>2</v>
      </c>
      <c r="C94" s="463">
        <v>2</v>
      </c>
      <c r="D94" s="463">
        <v>2</v>
      </c>
      <c r="E94" s="463">
        <v>2</v>
      </c>
      <c r="F94" s="465">
        <v>1</v>
      </c>
    </row>
    <row r="95" spans="1:6" ht="12.75" x14ac:dyDescent="0.2">
      <c r="A95" s="174" t="s">
        <v>144</v>
      </c>
      <c r="B95" s="554">
        <v>0</v>
      </c>
      <c r="C95" s="463">
        <v>0</v>
      </c>
      <c r="D95" s="463">
        <v>0</v>
      </c>
      <c r="E95" s="463">
        <v>0</v>
      </c>
      <c r="F95" s="465">
        <v>0</v>
      </c>
    </row>
    <row r="96" spans="1:6" ht="12.75" x14ac:dyDescent="0.2">
      <c r="A96" s="174" t="s">
        <v>145</v>
      </c>
      <c r="B96" s="554">
        <v>2</v>
      </c>
      <c r="C96" s="463">
        <v>2</v>
      </c>
      <c r="D96" s="463">
        <v>2</v>
      </c>
      <c r="E96" s="463">
        <v>2</v>
      </c>
      <c r="F96" s="465">
        <v>2</v>
      </c>
    </row>
    <row r="97" spans="1:6" ht="12.75" x14ac:dyDescent="0.2">
      <c r="A97" s="174" t="s">
        <v>146</v>
      </c>
      <c r="B97" s="554">
        <v>0</v>
      </c>
      <c r="C97" s="463">
        <v>0</v>
      </c>
      <c r="D97" s="463">
        <v>0</v>
      </c>
      <c r="E97" s="463">
        <v>0</v>
      </c>
      <c r="F97" s="465">
        <v>0</v>
      </c>
    </row>
    <row r="98" spans="1:6" ht="13.5" thickBot="1" x14ac:dyDescent="0.25">
      <c r="A98" s="224" t="s">
        <v>147</v>
      </c>
      <c r="B98" s="669">
        <v>0</v>
      </c>
      <c r="C98" s="469">
        <v>0</v>
      </c>
      <c r="D98" s="469">
        <v>0</v>
      </c>
      <c r="E98" s="469">
        <v>0</v>
      </c>
      <c r="F98" s="471">
        <v>0</v>
      </c>
    </row>
    <row r="99" spans="1:6" x14ac:dyDescent="0.2">
      <c r="B99"/>
      <c r="C99"/>
      <c r="D99" s="19"/>
      <c r="E99" s="19"/>
    </row>
    <row r="100" spans="1:6" ht="27.75" customHeight="1" x14ac:dyDescent="0.2">
      <c r="A100" s="833"/>
      <c r="B100" s="833"/>
      <c r="C100" s="833"/>
      <c r="D100" s="833"/>
      <c r="E100" s="833"/>
      <c r="F100" s="833"/>
    </row>
    <row r="101" spans="1:6" x14ac:dyDescent="0.2">
      <c r="A101" s="19"/>
    </row>
  </sheetData>
  <mergeCells count="2">
    <mergeCell ref="A1:F1"/>
    <mergeCell ref="A100:F100"/>
  </mergeCells>
  <pageMargins left="0.7" right="0.7" top="0.75" bottom="0.75" header="0.3" footer="0.3"/>
  <pageSetup paperSize="9" scale="4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9"/>
  <dimension ref="A1:L104"/>
  <sheetViews>
    <sheetView zoomScale="85" zoomScaleNormal="85" workbookViewId="0">
      <pane xSplit="1" ySplit="6" topLeftCell="B7" activePane="bottomRight" state="frozen"/>
      <selection pane="topRight" activeCell="B1" sqref="B1"/>
      <selection pane="bottomLeft" activeCell="A7" sqref="A7"/>
      <selection pane="bottomRight" sqref="A1:K1"/>
    </sheetView>
  </sheetViews>
  <sheetFormatPr defaultColWidth="9" defaultRowHeight="12" x14ac:dyDescent="0.2"/>
  <cols>
    <col min="1" max="1" width="30" customWidth="1"/>
    <col min="2" max="5" width="18.140625" customWidth="1"/>
    <col min="6" max="9" width="19" style="19" customWidth="1"/>
    <col min="10" max="11" width="19" customWidth="1"/>
  </cols>
  <sheetData>
    <row r="1" spans="1:12" ht="45.75" customHeight="1" x14ac:dyDescent="0.3">
      <c r="A1" s="757" t="s">
        <v>362</v>
      </c>
      <c r="B1" s="757"/>
      <c r="C1" s="757"/>
      <c r="D1" s="757"/>
      <c r="E1" s="757"/>
      <c r="F1" s="757"/>
      <c r="G1" s="757"/>
      <c r="H1" s="757"/>
      <c r="I1" s="757"/>
      <c r="J1" s="757"/>
      <c r="K1" s="757"/>
    </row>
    <row r="2" spans="1:12" ht="18.75" x14ac:dyDescent="0.3">
      <c r="A2" s="3"/>
    </row>
    <row r="3" spans="1:12" ht="13.5" thickBot="1" x14ac:dyDescent="0.25">
      <c r="A3" s="24"/>
      <c r="E3" s="24"/>
      <c r="G3" s="24"/>
      <c r="H3" s="24"/>
      <c r="I3" s="24"/>
      <c r="K3" s="24" t="s">
        <v>186</v>
      </c>
    </row>
    <row r="4" spans="1:12" s="79" customFormat="1" ht="17.850000000000001" customHeight="1" thickBot="1" x14ac:dyDescent="0.25">
      <c r="A4" s="836"/>
      <c r="B4" s="838" t="s">
        <v>38</v>
      </c>
      <c r="C4" s="839"/>
      <c r="D4" s="838" t="s">
        <v>214</v>
      </c>
      <c r="E4" s="839"/>
      <c r="F4" s="838" t="s">
        <v>235</v>
      </c>
      <c r="G4" s="839"/>
      <c r="H4" s="834" t="s">
        <v>251</v>
      </c>
      <c r="I4" s="835"/>
      <c r="J4" s="834" t="s">
        <v>288</v>
      </c>
      <c r="K4" s="835"/>
    </row>
    <row r="5" spans="1:12" s="27" customFormat="1" ht="84.75" customHeight="1" thickBot="1" x14ac:dyDescent="0.25">
      <c r="A5" s="837"/>
      <c r="B5" s="94" t="s">
        <v>157</v>
      </c>
      <c r="C5" s="178" t="s">
        <v>238</v>
      </c>
      <c r="D5" s="316" t="s">
        <v>157</v>
      </c>
      <c r="E5" s="178" t="s">
        <v>238</v>
      </c>
      <c r="F5" s="94" t="s">
        <v>157</v>
      </c>
      <c r="G5" s="178" t="s">
        <v>238</v>
      </c>
      <c r="H5" s="94" t="s">
        <v>157</v>
      </c>
      <c r="I5" s="178" t="s">
        <v>238</v>
      </c>
      <c r="J5" s="94" t="s">
        <v>157</v>
      </c>
      <c r="K5" s="178" t="s">
        <v>238</v>
      </c>
    </row>
    <row r="6" spans="1:12" ht="16.5" customHeight="1" x14ac:dyDescent="0.2">
      <c r="A6" s="170" t="s">
        <v>61</v>
      </c>
      <c r="B6" s="551">
        <v>339</v>
      </c>
      <c r="C6" s="457">
        <v>153</v>
      </c>
      <c r="D6" s="457">
        <v>309</v>
      </c>
      <c r="E6" s="457">
        <v>137</v>
      </c>
      <c r="F6" s="457">
        <v>284</v>
      </c>
      <c r="G6" s="457">
        <v>125</v>
      </c>
      <c r="H6" s="457">
        <v>256</v>
      </c>
      <c r="I6" s="457">
        <v>109</v>
      </c>
      <c r="J6" s="457">
        <v>251</v>
      </c>
      <c r="K6" s="459">
        <v>99</v>
      </c>
      <c r="L6" s="236"/>
    </row>
    <row r="7" spans="1:12" ht="30" customHeight="1" x14ac:dyDescent="0.2">
      <c r="A7" s="172" t="s">
        <v>62</v>
      </c>
      <c r="B7" s="552">
        <v>172</v>
      </c>
      <c r="C7" s="460">
        <v>73</v>
      </c>
      <c r="D7" s="460">
        <v>157</v>
      </c>
      <c r="E7" s="460">
        <v>65</v>
      </c>
      <c r="F7" s="460">
        <v>140</v>
      </c>
      <c r="G7" s="460">
        <v>60</v>
      </c>
      <c r="H7" s="460">
        <v>130</v>
      </c>
      <c r="I7" s="460">
        <v>55</v>
      </c>
      <c r="J7" s="460">
        <v>127</v>
      </c>
      <c r="K7" s="462">
        <v>47</v>
      </c>
    </row>
    <row r="8" spans="1:12" ht="12.75" x14ac:dyDescent="0.2">
      <c r="A8" s="174" t="s">
        <v>63</v>
      </c>
      <c r="B8" s="554">
        <v>2</v>
      </c>
      <c r="C8" s="463">
        <v>1</v>
      </c>
      <c r="D8" s="463">
        <v>1</v>
      </c>
      <c r="E8" s="463">
        <v>1</v>
      </c>
      <c r="F8" s="463">
        <v>1</v>
      </c>
      <c r="G8" s="463">
        <v>1</v>
      </c>
      <c r="H8" s="463">
        <v>1</v>
      </c>
      <c r="I8" s="463">
        <v>1</v>
      </c>
      <c r="J8" s="463">
        <v>1</v>
      </c>
      <c r="K8" s="465">
        <v>0</v>
      </c>
    </row>
    <row r="9" spans="1:12" ht="12.75" x14ac:dyDescent="0.2">
      <c r="A9" s="174" t="s">
        <v>64</v>
      </c>
      <c r="B9" s="554">
        <v>0</v>
      </c>
      <c r="C9" s="463">
        <v>0</v>
      </c>
      <c r="D9" s="463">
        <v>0</v>
      </c>
      <c r="E9" s="463">
        <v>0</v>
      </c>
      <c r="F9" s="463">
        <v>0</v>
      </c>
      <c r="G9" s="463">
        <v>0</v>
      </c>
      <c r="H9" s="463">
        <v>0</v>
      </c>
      <c r="I9" s="463">
        <v>0</v>
      </c>
      <c r="J9" s="463">
        <v>0</v>
      </c>
      <c r="K9" s="465">
        <v>0</v>
      </c>
    </row>
    <row r="10" spans="1:12" ht="12.75" x14ac:dyDescent="0.2">
      <c r="A10" s="174" t="s">
        <v>65</v>
      </c>
      <c r="B10" s="554">
        <v>1</v>
      </c>
      <c r="C10" s="463">
        <v>1</v>
      </c>
      <c r="D10" s="463">
        <v>1</v>
      </c>
      <c r="E10" s="463">
        <v>1</v>
      </c>
      <c r="F10" s="463">
        <v>1</v>
      </c>
      <c r="G10" s="463">
        <v>1</v>
      </c>
      <c r="H10" s="463">
        <v>1</v>
      </c>
      <c r="I10" s="463">
        <v>1</v>
      </c>
      <c r="J10" s="463">
        <v>1</v>
      </c>
      <c r="K10" s="465">
        <v>1</v>
      </c>
    </row>
    <row r="11" spans="1:12" ht="12.75" x14ac:dyDescent="0.2">
      <c r="A11" s="174" t="s">
        <v>66</v>
      </c>
      <c r="B11" s="554">
        <v>0</v>
      </c>
      <c r="C11" s="463">
        <v>0</v>
      </c>
      <c r="D11" s="463">
        <v>0</v>
      </c>
      <c r="E11" s="463">
        <v>0</v>
      </c>
      <c r="F11" s="463">
        <v>0</v>
      </c>
      <c r="G11" s="463">
        <v>0</v>
      </c>
      <c r="H11" s="463">
        <v>0</v>
      </c>
      <c r="I11" s="463">
        <v>0</v>
      </c>
      <c r="J11" s="463">
        <v>0</v>
      </c>
      <c r="K11" s="465">
        <v>0</v>
      </c>
    </row>
    <row r="12" spans="1:12" ht="12.75" x14ac:dyDescent="0.2">
      <c r="A12" s="174" t="s">
        <v>67</v>
      </c>
      <c r="B12" s="554">
        <v>4</v>
      </c>
      <c r="C12" s="463">
        <v>4</v>
      </c>
      <c r="D12" s="463">
        <v>2</v>
      </c>
      <c r="E12" s="463">
        <v>2</v>
      </c>
      <c r="F12" s="463">
        <v>2</v>
      </c>
      <c r="G12" s="463">
        <v>2</v>
      </c>
      <c r="H12" s="463">
        <v>2</v>
      </c>
      <c r="I12" s="463">
        <v>2</v>
      </c>
      <c r="J12" s="463">
        <v>2</v>
      </c>
      <c r="K12" s="465">
        <v>2</v>
      </c>
    </row>
    <row r="13" spans="1:12" ht="12.75" x14ac:dyDescent="0.2">
      <c r="A13" s="174" t="s">
        <v>68</v>
      </c>
      <c r="B13" s="554">
        <v>3</v>
      </c>
      <c r="C13" s="463">
        <v>1</v>
      </c>
      <c r="D13" s="463">
        <v>3</v>
      </c>
      <c r="E13" s="463">
        <v>2</v>
      </c>
      <c r="F13" s="463">
        <v>3</v>
      </c>
      <c r="G13" s="463">
        <v>2</v>
      </c>
      <c r="H13" s="463">
        <v>3</v>
      </c>
      <c r="I13" s="463">
        <v>1</v>
      </c>
      <c r="J13" s="463">
        <v>3</v>
      </c>
      <c r="K13" s="465">
        <v>1</v>
      </c>
    </row>
    <row r="14" spans="1:12" ht="12.75" x14ac:dyDescent="0.2">
      <c r="A14" s="174" t="s">
        <v>69</v>
      </c>
      <c r="B14" s="554">
        <v>3</v>
      </c>
      <c r="C14" s="463">
        <v>2</v>
      </c>
      <c r="D14" s="463">
        <v>3</v>
      </c>
      <c r="E14" s="463">
        <v>2</v>
      </c>
      <c r="F14" s="463">
        <v>2</v>
      </c>
      <c r="G14" s="463">
        <v>1</v>
      </c>
      <c r="H14" s="463">
        <v>2</v>
      </c>
      <c r="I14" s="463">
        <v>2</v>
      </c>
      <c r="J14" s="463">
        <v>2</v>
      </c>
      <c r="K14" s="465">
        <v>1</v>
      </c>
    </row>
    <row r="15" spans="1:12" ht="12.75" x14ac:dyDescent="0.2">
      <c r="A15" s="174" t="s">
        <v>70</v>
      </c>
      <c r="B15" s="554">
        <v>1</v>
      </c>
      <c r="C15" s="463">
        <v>1</v>
      </c>
      <c r="D15" s="463">
        <v>1</v>
      </c>
      <c r="E15" s="463">
        <v>1</v>
      </c>
      <c r="F15" s="463">
        <v>0</v>
      </c>
      <c r="G15" s="463">
        <v>0</v>
      </c>
      <c r="H15" s="463">
        <v>0</v>
      </c>
      <c r="I15" s="463">
        <v>0</v>
      </c>
      <c r="J15" s="463">
        <v>0</v>
      </c>
      <c r="K15" s="465">
        <v>0</v>
      </c>
    </row>
    <row r="16" spans="1:12" ht="12.75" x14ac:dyDescent="0.2">
      <c r="A16" s="174" t="s">
        <v>71</v>
      </c>
      <c r="B16" s="554">
        <v>1</v>
      </c>
      <c r="C16" s="463">
        <v>1</v>
      </c>
      <c r="D16" s="463">
        <v>0</v>
      </c>
      <c r="E16" s="463">
        <v>0</v>
      </c>
      <c r="F16" s="463">
        <v>0</v>
      </c>
      <c r="G16" s="463">
        <v>0</v>
      </c>
      <c r="H16" s="463">
        <v>0</v>
      </c>
      <c r="I16" s="463">
        <v>0</v>
      </c>
      <c r="J16" s="463">
        <v>0</v>
      </c>
      <c r="K16" s="465">
        <v>0</v>
      </c>
    </row>
    <row r="17" spans="1:11" ht="12.75" x14ac:dyDescent="0.2">
      <c r="A17" s="174" t="s">
        <v>72</v>
      </c>
      <c r="B17" s="554">
        <v>3</v>
      </c>
      <c r="C17" s="463">
        <v>0</v>
      </c>
      <c r="D17" s="463">
        <v>3</v>
      </c>
      <c r="E17" s="463">
        <v>1</v>
      </c>
      <c r="F17" s="463">
        <v>2</v>
      </c>
      <c r="G17" s="463">
        <v>1</v>
      </c>
      <c r="H17" s="463">
        <v>1</v>
      </c>
      <c r="I17" s="463">
        <v>0</v>
      </c>
      <c r="J17" s="463">
        <v>1</v>
      </c>
      <c r="K17" s="465">
        <v>0</v>
      </c>
    </row>
    <row r="18" spans="1:11" ht="12.75" x14ac:dyDescent="0.2">
      <c r="A18" s="174" t="s">
        <v>73</v>
      </c>
      <c r="B18" s="554">
        <v>0</v>
      </c>
      <c r="C18" s="463">
        <v>0</v>
      </c>
      <c r="D18" s="463">
        <v>0</v>
      </c>
      <c r="E18" s="463">
        <v>0</v>
      </c>
      <c r="F18" s="463">
        <v>0</v>
      </c>
      <c r="G18" s="463">
        <v>0</v>
      </c>
      <c r="H18" s="463">
        <v>0</v>
      </c>
      <c r="I18" s="463">
        <v>0</v>
      </c>
      <c r="J18" s="463">
        <v>0</v>
      </c>
      <c r="K18" s="465">
        <v>0</v>
      </c>
    </row>
    <row r="19" spans="1:11" ht="12.75" x14ac:dyDescent="0.2">
      <c r="A19" s="174" t="s">
        <v>74</v>
      </c>
      <c r="B19" s="554">
        <v>2</v>
      </c>
      <c r="C19" s="463">
        <v>2</v>
      </c>
      <c r="D19" s="463">
        <v>2</v>
      </c>
      <c r="E19" s="463">
        <v>2</v>
      </c>
      <c r="F19" s="463">
        <v>2</v>
      </c>
      <c r="G19" s="463">
        <v>2</v>
      </c>
      <c r="H19" s="463">
        <v>2</v>
      </c>
      <c r="I19" s="463">
        <v>2</v>
      </c>
      <c r="J19" s="463">
        <v>2</v>
      </c>
      <c r="K19" s="465">
        <v>2</v>
      </c>
    </row>
    <row r="20" spans="1:11" ht="12.75" x14ac:dyDescent="0.2">
      <c r="A20" s="174" t="s">
        <v>75</v>
      </c>
      <c r="B20" s="554">
        <v>0</v>
      </c>
      <c r="C20" s="463">
        <v>0</v>
      </c>
      <c r="D20" s="463">
        <v>0</v>
      </c>
      <c r="E20" s="463">
        <v>0</v>
      </c>
      <c r="F20" s="463">
        <v>0</v>
      </c>
      <c r="G20" s="463">
        <v>0</v>
      </c>
      <c r="H20" s="463">
        <v>0</v>
      </c>
      <c r="I20" s="463">
        <v>0</v>
      </c>
      <c r="J20" s="463">
        <v>0</v>
      </c>
      <c r="K20" s="465">
        <v>0</v>
      </c>
    </row>
    <row r="21" spans="1:11" ht="12.75" x14ac:dyDescent="0.2">
      <c r="A21" s="174" t="s">
        <v>76</v>
      </c>
      <c r="B21" s="554">
        <v>1</v>
      </c>
      <c r="C21" s="463">
        <v>0</v>
      </c>
      <c r="D21" s="463">
        <v>1</v>
      </c>
      <c r="E21" s="463">
        <v>0</v>
      </c>
      <c r="F21" s="463">
        <v>1</v>
      </c>
      <c r="G21" s="463">
        <v>0</v>
      </c>
      <c r="H21" s="463">
        <v>1</v>
      </c>
      <c r="I21" s="463">
        <v>0</v>
      </c>
      <c r="J21" s="463">
        <v>1</v>
      </c>
      <c r="K21" s="465">
        <v>0</v>
      </c>
    </row>
    <row r="22" spans="1:11" ht="12.75" x14ac:dyDescent="0.2">
      <c r="A22" s="174" t="s">
        <v>77</v>
      </c>
      <c r="B22" s="554">
        <v>1</v>
      </c>
      <c r="C22" s="463">
        <v>0</v>
      </c>
      <c r="D22" s="463">
        <v>1</v>
      </c>
      <c r="E22" s="463">
        <v>0</v>
      </c>
      <c r="F22" s="463">
        <v>1</v>
      </c>
      <c r="G22" s="463">
        <v>0</v>
      </c>
      <c r="H22" s="463">
        <v>1</v>
      </c>
      <c r="I22" s="463">
        <v>0</v>
      </c>
      <c r="J22" s="463">
        <v>1</v>
      </c>
      <c r="K22" s="465">
        <v>0</v>
      </c>
    </row>
    <row r="23" spans="1:11" ht="12.75" x14ac:dyDescent="0.2">
      <c r="A23" s="174" t="s">
        <v>78</v>
      </c>
      <c r="B23" s="554">
        <v>1</v>
      </c>
      <c r="C23" s="463">
        <v>1</v>
      </c>
      <c r="D23" s="463">
        <v>1</v>
      </c>
      <c r="E23" s="463">
        <v>1</v>
      </c>
      <c r="F23" s="463">
        <v>0</v>
      </c>
      <c r="G23" s="463">
        <v>0</v>
      </c>
      <c r="H23" s="463">
        <v>0</v>
      </c>
      <c r="I23" s="463">
        <v>0</v>
      </c>
      <c r="J23" s="463">
        <v>0</v>
      </c>
      <c r="K23" s="465">
        <v>0</v>
      </c>
    </row>
    <row r="24" spans="1:11" ht="12.75" x14ac:dyDescent="0.2">
      <c r="A24" s="174" t="s">
        <v>79</v>
      </c>
      <c r="B24" s="554">
        <v>2</v>
      </c>
      <c r="C24" s="463">
        <v>1</v>
      </c>
      <c r="D24" s="463">
        <v>1</v>
      </c>
      <c r="E24" s="463">
        <v>1</v>
      </c>
      <c r="F24" s="463">
        <v>1</v>
      </c>
      <c r="G24" s="463">
        <v>1</v>
      </c>
      <c r="H24" s="463">
        <v>1</v>
      </c>
      <c r="I24" s="463">
        <v>0</v>
      </c>
      <c r="J24" s="463">
        <v>1</v>
      </c>
      <c r="K24" s="465">
        <v>0</v>
      </c>
    </row>
    <row r="25" spans="1:11" ht="12.75" x14ac:dyDescent="0.2">
      <c r="A25" s="174" t="s">
        <v>80</v>
      </c>
      <c r="B25" s="554">
        <v>147</v>
      </c>
      <c r="C25" s="463">
        <v>58</v>
      </c>
      <c r="D25" s="463">
        <v>137</v>
      </c>
      <c r="E25" s="463">
        <v>51</v>
      </c>
      <c r="F25" s="463">
        <v>125</v>
      </c>
      <c r="G25" s="463">
        <v>49</v>
      </c>
      <c r="H25" s="463">
        <v>115</v>
      </c>
      <c r="I25" s="463">
        <v>46</v>
      </c>
      <c r="J25" s="463">
        <v>112</v>
      </c>
      <c r="K25" s="465">
        <v>40</v>
      </c>
    </row>
    <row r="26" spans="1:11" ht="25.5" x14ac:dyDescent="0.2">
      <c r="A26" s="172" t="s">
        <v>81</v>
      </c>
      <c r="B26" s="552">
        <v>34</v>
      </c>
      <c r="C26" s="460">
        <v>13</v>
      </c>
      <c r="D26" s="460">
        <v>29</v>
      </c>
      <c r="E26" s="460">
        <v>11</v>
      </c>
      <c r="F26" s="460">
        <v>26</v>
      </c>
      <c r="G26" s="460">
        <v>10</v>
      </c>
      <c r="H26" s="460">
        <v>24</v>
      </c>
      <c r="I26" s="460">
        <v>9</v>
      </c>
      <c r="J26" s="460">
        <v>24</v>
      </c>
      <c r="K26" s="462">
        <v>8</v>
      </c>
    </row>
    <row r="27" spans="1:11" ht="12.75" x14ac:dyDescent="0.2">
      <c r="A27" s="174" t="s">
        <v>82</v>
      </c>
      <c r="B27" s="554">
        <v>1</v>
      </c>
      <c r="C27" s="463">
        <v>0</v>
      </c>
      <c r="D27" s="463">
        <v>1</v>
      </c>
      <c r="E27" s="463">
        <v>0</v>
      </c>
      <c r="F27" s="463">
        <v>0</v>
      </c>
      <c r="G27" s="463">
        <v>0</v>
      </c>
      <c r="H27" s="463">
        <v>0</v>
      </c>
      <c r="I27" s="463">
        <v>0</v>
      </c>
      <c r="J27" s="463">
        <v>0</v>
      </c>
      <c r="K27" s="465">
        <v>0</v>
      </c>
    </row>
    <row r="28" spans="1:11" ht="12.75" x14ac:dyDescent="0.2">
      <c r="A28" s="174" t="s">
        <v>83</v>
      </c>
      <c r="B28" s="554">
        <v>1</v>
      </c>
      <c r="C28" s="463">
        <v>1</v>
      </c>
      <c r="D28" s="463">
        <v>1</v>
      </c>
      <c r="E28" s="463">
        <v>1</v>
      </c>
      <c r="F28" s="463">
        <v>1</v>
      </c>
      <c r="G28" s="463">
        <v>1</v>
      </c>
      <c r="H28" s="463">
        <v>1</v>
      </c>
      <c r="I28" s="463">
        <v>1</v>
      </c>
      <c r="J28" s="463">
        <v>1</v>
      </c>
      <c r="K28" s="465">
        <v>1</v>
      </c>
    </row>
    <row r="29" spans="1:11" ht="12.75" x14ac:dyDescent="0.2">
      <c r="A29" s="174" t="s">
        <v>84</v>
      </c>
      <c r="B29" s="554">
        <v>0</v>
      </c>
      <c r="C29" s="463">
        <v>0</v>
      </c>
      <c r="D29" s="463">
        <v>0</v>
      </c>
      <c r="E29" s="463">
        <v>0</v>
      </c>
      <c r="F29" s="463">
        <v>0</v>
      </c>
      <c r="G29" s="463">
        <v>0</v>
      </c>
      <c r="H29" s="463">
        <v>0</v>
      </c>
      <c r="I29" s="463">
        <v>0</v>
      </c>
      <c r="J29" s="463">
        <v>0</v>
      </c>
      <c r="K29" s="465">
        <v>0</v>
      </c>
    </row>
    <row r="30" spans="1:11" ht="25.5" x14ac:dyDescent="0.2">
      <c r="A30" s="174" t="s">
        <v>85</v>
      </c>
      <c r="B30" s="554">
        <v>0</v>
      </c>
      <c r="C30" s="463">
        <v>0</v>
      </c>
      <c r="D30" s="463">
        <v>0</v>
      </c>
      <c r="E30" s="463">
        <v>0</v>
      </c>
      <c r="F30" s="463">
        <v>0</v>
      </c>
      <c r="G30" s="463">
        <v>0</v>
      </c>
      <c r="H30" s="463">
        <v>0</v>
      </c>
      <c r="I30" s="463">
        <v>0</v>
      </c>
      <c r="J30" s="463">
        <v>0</v>
      </c>
      <c r="K30" s="465">
        <v>0</v>
      </c>
    </row>
    <row r="31" spans="1:11" ht="12.75" x14ac:dyDescent="0.2">
      <c r="A31" s="174" t="s">
        <v>86</v>
      </c>
      <c r="B31" s="554">
        <v>3</v>
      </c>
      <c r="C31" s="463">
        <v>1</v>
      </c>
      <c r="D31" s="463">
        <v>3</v>
      </c>
      <c r="E31" s="463">
        <v>1</v>
      </c>
      <c r="F31" s="463">
        <v>3</v>
      </c>
      <c r="G31" s="463">
        <v>1</v>
      </c>
      <c r="H31" s="463">
        <v>3</v>
      </c>
      <c r="I31" s="463">
        <v>1</v>
      </c>
      <c r="J31" s="463">
        <v>3</v>
      </c>
      <c r="K31" s="465">
        <v>1</v>
      </c>
    </row>
    <row r="32" spans="1:11" ht="12.75" x14ac:dyDescent="0.2">
      <c r="A32" s="174" t="s">
        <v>87</v>
      </c>
      <c r="B32" s="554">
        <v>1</v>
      </c>
      <c r="C32" s="463">
        <v>1</v>
      </c>
      <c r="D32" s="463">
        <v>1</v>
      </c>
      <c r="E32" s="463">
        <v>1</v>
      </c>
      <c r="F32" s="463">
        <v>1</v>
      </c>
      <c r="G32" s="463">
        <v>1</v>
      </c>
      <c r="H32" s="463">
        <v>1</v>
      </c>
      <c r="I32" s="463">
        <v>1</v>
      </c>
      <c r="J32" s="463">
        <v>1</v>
      </c>
      <c r="K32" s="465">
        <v>1</v>
      </c>
    </row>
    <row r="33" spans="1:11" ht="12.75" x14ac:dyDescent="0.2">
      <c r="A33" s="174" t="s">
        <v>88</v>
      </c>
      <c r="B33" s="554">
        <v>0</v>
      </c>
      <c r="C33" s="463">
        <v>0</v>
      </c>
      <c r="D33" s="463">
        <v>0</v>
      </c>
      <c r="E33" s="463">
        <v>0</v>
      </c>
      <c r="F33" s="463">
        <v>0</v>
      </c>
      <c r="G33" s="463">
        <v>0</v>
      </c>
      <c r="H33" s="463">
        <v>0</v>
      </c>
      <c r="I33" s="463">
        <v>0</v>
      </c>
      <c r="J33" s="463">
        <v>0</v>
      </c>
      <c r="K33" s="465">
        <v>0</v>
      </c>
    </row>
    <row r="34" spans="1:11" ht="12.75" x14ac:dyDescent="0.2">
      <c r="A34" s="174" t="s">
        <v>89</v>
      </c>
      <c r="B34" s="554">
        <v>1</v>
      </c>
      <c r="C34" s="463">
        <v>0</v>
      </c>
      <c r="D34" s="463">
        <v>1</v>
      </c>
      <c r="E34" s="463">
        <v>0</v>
      </c>
      <c r="F34" s="463">
        <v>1</v>
      </c>
      <c r="G34" s="463">
        <v>0</v>
      </c>
      <c r="H34" s="463">
        <v>1</v>
      </c>
      <c r="I34" s="463">
        <v>0</v>
      </c>
      <c r="J34" s="463">
        <v>1</v>
      </c>
      <c r="K34" s="465">
        <v>0</v>
      </c>
    </row>
    <row r="35" spans="1:11" ht="12.75" x14ac:dyDescent="0.2">
      <c r="A35" s="174" t="s">
        <v>90</v>
      </c>
      <c r="B35" s="554">
        <v>2</v>
      </c>
      <c r="C35" s="463">
        <v>1</v>
      </c>
      <c r="D35" s="463">
        <v>2</v>
      </c>
      <c r="E35" s="463">
        <v>1</v>
      </c>
      <c r="F35" s="463">
        <v>2</v>
      </c>
      <c r="G35" s="463">
        <v>1</v>
      </c>
      <c r="H35" s="463">
        <v>2</v>
      </c>
      <c r="I35" s="463">
        <v>1</v>
      </c>
      <c r="J35" s="463">
        <v>2</v>
      </c>
      <c r="K35" s="465">
        <v>1</v>
      </c>
    </row>
    <row r="36" spans="1:11" ht="12.75" x14ac:dyDescent="0.2">
      <c r="A36" s="174" t="s">
        <v>91</v>
      </c>
      <c r="B36" s="554">
        <v>2</v>
      </c>
      <c r="C36" s="463">
        <v>0</v>
      </c>
      <c r="D36" s="463">
        <v>2</v>
      </c>
      <c r="E36" s="463">
        <v>0</v>
      </c>
      <c r="F36" s="463">
        <v>2</v>
      </c>
      <c r="G36" s="463">
        <v>0</v>
      </c>
      <c r="H36" s="463">
        <v>2</v>
      </c>
      <c r="I36" s="463">
        <v>0</v>
      </c>
      <c r="J36" s="463">
        <v>2</v>
      </c>
      <c r="K36" s="465">
        <v>0</v>
      </c>
    </row>
    <row r="37" spans="1:11" ht="12.75" x14ac:dyDescent="0.2">
      <c r="A37" s="174" t="s">
        <v>92</v>
      </c>
      <c r="B37" s="554">
        <v>23</v>
      </c>
      <c r="C37" s="463">
        <v>9</v>
      </c>
      <c r="D37" s="463">
        <v>18</v>
      </c>
      <c r="E37" s="463">
        <v>7</v>
      </c>
      <c r="F37" s="463">
        <v>16</v>
      </c>
      <c r="G37" s="463">
        <v>6</v>
      </c>
      <c r="H37" s="463">
        <v>14</v>
      </c>
      <c r="I37" s="463">
        <v>5</v>
      </c>
      <c r="J37" s="463">
        <v>14</v>
      </c>
      <c r="K37" s="465">
        <v>4</v>
      </c>
    </row>
    <row r="38" spans="1:11" ht="25.5" x14ac:dyDescent="0.2">
      <c r="A38" s="172" t="s">
        <v>198</v>
      </c>
      <c r="B38" s="552">
        <v>21</v>
      </c>
      <c r="C38" s="460">
        <v>10</v>
      </c>
      <c r="D38" s="460">
        <v>19</v>
      </c>
      <c r="E38" s="460">
        <v>10</v>
      </c>
      <c r="F38" s="460">
        <v>16</v>
      </c>
      <c r="G38" s="460">
        <v>7</v>
      </c>
      <c r="H38" s="460">
        <v>13</v>
      </c>
      <c r="I38" s="460">
        <v>6</v>
      </c>
      <c r="J38" s="460">
        <v>14</v>
      </c>
      <c r="K38" s="462">
        <v>7</v>
      </c>
    </row>
    <row r="39" spans="1:11" ht="12.75" x14ac:dyDescent="0.2">
      <c r="A39" s="174" t="s">
        <v>93</v>
      </c>
      <c r="B39" s="554">
        <v>2</v>
      </c>
      <c r="C39" s="463">
        <v>0</v>
      </c>
      <c r="D39" s="463">
        <v>1</v>
      </c>
      <c r="E39" s="463">
        <v>0</v>
      </c>
      <c r="F39" s="463">
        <v>1</v>
      </c>
      <c r="G39" s="463">
        <v>0</v>
      </c>
      <c r="H39" s="463">
        <v>0</v>
      </c>
      <c r="I39" s="463">
        <v>0</v>
      </c>
      <c r="J39" s="463">
        <v>0</v>
      </c>
      <c r="K39" s="465">
        <v>0</v>
      </c>
    </row>
    <row r="40" spans="1:11" ht="12.75" x14ac:dyDescent="0.2">
      <c r="A40" s="174" t="s">
        <v>94</v>
      </c>
      <c r="B40" s="554">
        <v>0</v>
      </c>
      <c r="C40" s="463">
        <v>0</v>
      </c>
      <c r="D40" s="463">
        <v>0</v>
      </c>
      <c r="E40" s="463">
        <v>0</v>
      </c>
      <c r="F40" s="463">
        <v>0</v>
      </c>
      <c r="G40" s="463">
        <v>0</v>
      </c>
      <c r="H40" s="463">
        <v>0</v>
      </c>
      <c r="I40" s="463">
        <v>0</v>
      </c>
      <c r="J40" s="463">
        <v>0</v>
      </c>
      <c r="K40" s="465">
        <v>0</v>
      </c>
    </row>
    <row r="41" spans="1:11" ht="12.75" x14ac:dyDescent="0.2">
      <c r="A41" s="175" t="s">
        <v>197</v>
      </c>
      <c r="B41" s="554">
        <v>2</v>
      </c>
      <c r="C41" s="463">
        <v>2</v>
      </c>
      <c r="D41" s="463">
        <v>2</v>
      </c>
      <c r="E41" s="463">
        <v>2</v>
      </c>
      <c r="F41" s="463">
        <v>2</v>
      </c>
      <c r="G41" s="463">
        <v>2</v>
      </c>
      <c r="H41" s="463">
        <v>2</v>
      </c>
      <c r="I41" s="463">
        <v>2</v>
      </c>
      <c r="J41" s="463">
        <v>3</v>
      </c>
      <c r="K41" s="465">
        <v>2</v>
      </c>
    </row>
    <row r="42" spans="1:11" ht="12.75" x14ac:dyDescent="0.2">
      <c r="A42" s="175" t="s">
        <v>95</v>
      </c>
      <c r="B42" s="554">
        <v>6</v>
      </c>
      <c r="C42" s="463">
        <v>4</v>
      </c>
      <c r="D42" s="463">
        <v>5</v>
      </c>
      <c r="E42" s="463">
        <v>3</v>
      </c>
      <c r="F42" s="463">
        <v>3</v>
      </c>
      <c r="G42" s="463">
        <v>1</v>
      </c>
      <c r="H42" s="463">
        <v>3</v>
      </c>
      <c r="I42" s="463">
        <v>1</v>
      </c>
      <c r="J42" s="463">
        <v>3</v>
      </c>
      <c r="K42" s="465">
        <v>1</v>
      </c>
    </row>
    <row r="43" spans="1:11" ht="12.75" x14ac:dyDescent="0.2">
      <c r="A43" s="175" t="s">
        <v>96</v>
      </c>
      <c r="B43" s="554">
        <v>3</v>
      </c>
      <c r="C43" s="463">
        <v>1</v>
      </c>
      <c r="D43" s="463">
        <v>3</v>
      </c>
      <c r="E43" s="463">
        <v>0</v>
      </c>
      <c r="F43" s="463">
        <v>2</v>
      </c>
      <c r="G43" s="463">
        <v>0</v>
      </c>
      <c r="H43" s="463">
        <v>1</v>
      </c>
      <c r="I43" s="463">
        <v>0</v>
      </c>
      <c r="J43" s="463">
        <v>1</v>
      </c>
      <c r="K43" s="465">
        <v>0</v>
      </c>
    </row>
    <row r="44" spans="1:11" ht="12.75" x14ac:dyDescent="0.2">
      <c r="A44" s="175" t="s">
        <v>97</v>
      </c>
      <c r="B44" s="554">
        <v>1</v>
      </c>
      <c r="C44" s="463">
        <v>0</v>
      </c>
      <c r="D44" s="463">
        <v>1</v>
      </c>
      <c r="E44" s="463">
        <v>1</v>
      </c>
      <c r="F44" s="463">
        <v>1</v>
      </c>
      <c r="G44" s="463">
        <v>1</v>
      </c>
      <c r="H44" s="463">
        <v>1</v>
      </c>
      <c r="I44" s="463">
        <v>0</v>
      </c>
      <c r="J44" s="463">
        <v>1</v>
      </c>
      <c r="K44" s="465">
        <v>1</v>
      </c>
    </row>
    <row r="45" spans="1:11" ht="12.75" x14ac:dyDescent="0.2">
      <c r="A45" s="175" t="s">
        <v>98</v>
      </c>
      <c r="B45" s="554">
        <v>6</v>
      </c>
      <c r="C45" s="463">
        <v>3</v>
      </c>
      <c r="D45" s="463">
        <v>6</v>
      </c>
      <c r="E45" s="463">
        <v>4</v>
      </c>
      <c r="F45" s="463">
        <v>6</v>
      </c>
      <c r="G45" s="463">
        <v>3</v>
      </c>
      <c r="H45" s="463">
        <v>6</v>
      </c>
      <c r="I45" s="463">
        <v>3</v>
      </c>
      <c r="J45" s="463">
        <v>6</v>
      </c>
      <c r="K45" s="465">
        <v>3</v>
      </c>
    </row>
    <row r="46" spans="1:11" ht="12.75" x14ac:dyDescent="0.2">
      <c r="A46" s="175" t="s">
        <v>196</v>
      </c>
      <c r="B46" s="554">
        <v>1</v>
      </c>
      <c r="C46" s="463">
        <v>0</v>
      </c>
      <c r="D46" s="463">
        <v>1</v>
      </c>
      <c r="E46" s="463">
        <v>0</v>
      </c>
      <c r="F46" s="463">
        <v>1</v>
      </c>
      <c r="G46" s="463">
        <v>0</v>
      </c>
      <c r="H46" s="463">
        <v>0</v>
      </c>
      <c r="I46" s="463">
        <v>0</v>
      </c>
      <c r="J46" s="463">
        <v>0</v>
      </c>
      <c r="K46" s="465">
        <v>0</v>
      </c>
    </row>
    <row r="47" spans="1:11" ht="25.5" x14ac:dyDescent="0.2">
      <c r="A47" s="172" t="s">
        <v>99</v>
      </c>
      <c r="B47" s="552">
        <v>3</v>
      </c>
      <c r="C47" s="460">
        <v>0</v>
      </c>
      <c r="D47" s="460">
        <v>3</v>
      </c>
      <c r="E47" s="460">
        <v>0</v>
      </c>
      <c r="F47" s="460">
        <v>4</v>
      </c>
      <c r="G47" s="460">
        <v>0</v>
      </c>
      <c r="H47" s="460">
        <v>2</v>
      </c>
      <c r="I47" s="460">
        <v>0</v>
      </c>
      <c r="J47" s="460">
        <v>2</v>
      </c>
      <c r="K47" s="462">
        <v>0</v>
      </c>
    </row>
    <row r="48" spans="1:11" ht="12.75" x14ac:dyDescent="0.2">
      <c r="A48" s="174" t="s">
        <v>100</v>
      </c>
      <c r="B48" s="554">
        <v>0</v>
      </c>
      <c r="C48" s="463">
        <v>0</v>
      </c>
      <c r="D48" s="463">
        <v>0</v>
      </c>
      <c r="E48" s="463">
        <v>0</v>
      </c>
      <c r="F48" s="463">
        <v>0</v>
      </c>
      <c r="G48" s="463">
        <v>0</v>
      </c>
      <c r="H48" s="463">
        <v>0</v>
      </c>
      <c r="I48" s="463">
        <v>0</v>
      </c>
      <c r="J48" s="463">
        <v>0</v>
      </c>
      <c r="K48" s="465">
        <v>0</v>
      </c>
    </row>
    <row r="49" spans="1:11" ht="12.75" x14ac:dyDescent="0.2">
      <c r="A49" s="174" t="s">
        <v>101</v>
      </c>
      <c r="B49" s="554">
        <v>0</v>
      </c>
      <c r="C49" s="463">
        <v>0</v>
      </c>
      <c r="D49" s="463">
        <v>0</v>
      </c>
      <c r="E49" s="463">
        <v>0</v>
      </c>
      <c r="F49" s="463">
        <v>0</v>
      </c>
      <c r="G49" s="463">
        <v>0</v>
      </c>
      <c r="H49" s="463">
        <v>0</v>
      </c>
      <c r="I49" s="463">
        <v>0</v>
      </c>
      <c r="J49" s="463">
        <v>0</v>
      </c>
      <c r="K49" s="465">
        <v>0</v>
      </c>
    </row>
    <row r="50" spans="1:11" ht="25.5" x14ac:dyDescent="0.2">
      <c r="A50" s="174" t="s">
        <v>102</v>
      </c>
      <c r="B50" s="554">
        <v>0</v>
      </c>
      <c r="C50" s="463">
        <v>0</v>
      </c>
      <c r="D50" s="463">
        <v>0</v>
      </c>
      <c r="E50" s="463">
        <v>0</v>
      </c>
      <c r="F50" s="463">
        <v>1</v>
      </c>
      <c r="G50" s="463">
        <v>0</v>
      </c>
      <c r="H50" s="463">
        <v>1</v>
      </c>
      <c r="I50" s="463">
        <v>0</v>
      </c>
      <c r="J50" s="463">
        <v>1</v>
      </c>
      <c r="K50" s="465">
        <v>0</v>
      </c>
    </row>
    <row r="51" spans="1:11" ht="25.5" x14ac:dyDescent="0.2">
      <c r="A51" s="174" t="s">
        <v>103</v>
      </c>
      <c r="B51" s="554">
        <v>1</v>
      </c>
      <c r="C51" s="463">
        <v>0</v>
      </c>
      <c r="D51" s="463">
        <v>1</v>
      </c>
      <c r="E51" s="463">
        <v>0</v>
      </c>
      <c r="F51" s="463">
        <v>1</v>
      </c>
      <c r="G51" s="463">
        <v>0</v>
      </c>
      <c r="H51" s="463">
        <v>0</v>
      </c>
      <c r="I51" s="463">
        <v>0</v>
      </c>
      <c r="J51" s="463">
        <v>0</v>
      </c>
      <c r="K51" s="465">
        <v>0</v>
      </c>
    </row>
    <row r="52" spans="1:11" ht="25.5" x14ac:dyDescent="0.2">
      <c r="A52" s="174" t="s">
        <v>104</v>
      </c>
      <c r="B52" s="554">
        <v>0</v>
      </c>
      <c r="C52" s="463">
        <v>0</v>
      </c>
      <c r="D52" s="463">
        <v>0</v>
      </c>
      <c r="E52" s="463">
        <v>0</v>
      </c>
      <c r="F52" s="463">
        <v>0</v>
      </c>
      <c r="G52" s="463">
        <v>0</v>
      </c>
      <c r="H52" s="463">
        <v>0</v>
      </c>
      <c r="I52" s="463">
        <v>0</v>
      </c>
      <c r="J52" s="463">
        <v>0</v>
      </c>
      <c r="K52" s="465">
        <v>0</v>
      </c>
    </row>
    <row r="53" spans="1:11" ht="12.75" x14ac:dyDescent="0.2">
      <c r="A53" s="174" t="s">
        <v>105</v>
      </c>
      <c r="B53" s="554">
        <v>0</v>
      </c>
      <c r="C53" s="463">
        <v>0</v>
      </c>
      <c r="D53" s="463">
        <v>0</v>
      </c>
      <c r="E53" s="463">
        <v>0</v>
      </c>
      <c r="F53" s="463">
        <v>0</v>
      </c>
      <c r="G53" s="463">
        <v>0</v>
      </c>
      <c r="H53" s="463">
        <v>0</v>
      </c>
      <c r="I53" s="463">
        <v>0</v>
      </c>
      <c r="J53" s="463">
        <v>0</v>
      </c>
      <c r="K53" s="465">
        <v>0</v>
      </c>
    </row>
    <row r="54" spans="1:11" ht="12.75" x14ac:dyDescent="0.2">
      <c r="A54" s="174" t="s">
        <v>106</v>
      </c>
      <c r="B54" s="554">
        <v>2</v>
      </c>
      <c r="C54" s="463">
        <v>0</v>
      </c>
      <c r="D54" s="463">
        <v>2</v>
      </c>
      <c r="E54" s="463">
        <v>0</v>
      </c>
      <c r="F54" s="463">
        <v>2</v>
      </c>
      <c r="G54" s="463">
        <v>0</v>
      </c>
      <c r="H54" s="463">
        <v>1</v>
      </c>
      <c r="I54" s="463">
        <v>0</v>
      </c>
      <c r="J54" s="463">
        <v>1</v>
      </c>
      <c r="K54" s="465">
        <v>0</v>
      </c>
    </row>
    <row r="55" spans="1:11" ht="25.5" x14ac:dyDescent="0.2">
      <c r="A55" s="172" t="s">
        <v>107</v>
      </c>
      <c r="B55" s="552">
        <v>59</v>
      </c>
      <c r="C55" s="460">
        <v>34</v>
      </c>
      <c r="D55" s="460">
        <v>48</v>
      </c>
      <c r="E55" s="460">
        <v>28</v>
      </c>
      <c r="F55" s="460">
        <v>47</v>
      </c>
      <c r="G55" s="460">
        <v>23</v>
      </c>
      <c r="H55" s="460">
        <v>42</v>
      </c>
      <c r="I55" s="460">
        <v>18</v>
      </c>
      <c r="J55" s="460">
        <v>39</v>
      </c>
      <c r="K55" s="462">
        <v>17</v>
      </c>
    </row>
    <row r="56" spans="1:11" ht="12.75" x14ac:dyDescent="0.2">
      <c r="A56" s="174" t="s">
        <v>108</v>
      </c>
      <c r="B56" s="554">
        <v>3</v>
      </c>
      <c r="C56" s="463">
        <v>1</v>
      </c>
      <c r="D56" s="463">
        <v>1</v>
      </c>
      <c r="E56" s="463">
        <v>0</v>
      </c>
      <c r="F56" s="463">
        <v>1</v>
      </c>
      <c r="G56" s="463">
        <v>0</v>
      </c>
      <c r="H56" s="463">
        <v>1</v>
      </c>
      <c r="I56" s="463">
        <v>0</v>
      </c>
      <c r="J56" s="463">
        <v>1</v>
      </c>
      <c r="K56" s="465">
        <v>0</v>
      </c>
    </row>
    <row r="57" spans="1:11" ht="12.75" x14ac:dyDescent="0.2">
      <c r="A57" s="174" t="s">
        <v>109</v>
      </c>
      <c r="B57" s="554">
        <v>1</v>
      </c>
      <c r="C57" s="463">
        <v>1</v>
      </c>
      <c r="D57" s="463">
        <v>1</v>
      </c>
      <c r="E57" s="463">
        <v>1</v>
      </c>
      <c r="F57" s="463">
        <v>1</v>
      </c>
      <c r="G57" s="463">
        <v>1</v>
      </c>
      <c r="H57" s="463">
        <v>1</v>
      </c>
      <c r="I57" s="463">
        <v>0</v>
      </c>
      <c r="J57" s="463">
        <v>1</v>
      </c>
      <c r="K57" s="465">
        <v>0</v>
      </c>
    </row>
    <row r="58" spans="1:11" ht="12.75" x14ac:dyDescent="0.2">
      <c r="A58" s="174" t="s">
        <v>110</v>
      </c>
      <c r="B58" s="554">
        <v>3</v>
      </c>
      <c r="C58" s="463">
        <v>3</v>
      </c>
      <c r="D58" s="463">
        <v>2</v>
      </c>
      <c r="E58" s="463">
        <v>2</v>
      </c>
      <c r="F58" s="463">
        <v>2</v>
      </c>
      <c r="G58" s="463">
        <v>2</v>
      </c>
      <c r="H58" s="463">
        <v>0</v>
      </c>
      <c r="I58" s="463">
        <v>0</v>
      </c>
      <c r="J58" s="463">
        <v>0</v>
      </c>
      <c r="K58" s="465">
        <v>0</v>
      </c>
    </row>
    <row r="59" spans="1:11" ht="25.5" x14ac:dyDescent="0.2">
      <c r="A59" s="174" t="s">
        <v>111</v>
      </c>
      <c r="B59" s="554">
        <v>14</v>
      </c>
      <c r="C59" s="463">
        <v>6</v>
      </c>
      <c r="D59" s="463">
        <v>12</v>
      </c>
      <c r="E59" s="463">
        <v>7</v>
      </c>
      <c r="F59" s="463">
        <v>12</v>
      </c>
      <c r="G59" s="463">
        <v>6</v>
      </c>
      <c r="H59" s="463">
        <v>12</v>
      </c>
      <c r="I59" s="463">
        <v>5</v>
      </c>
      <c r="J59" s="463">
        <v>12</v>
      </c>
      <c r="K59" s="465">
        <v>5</v>
      </c>
    </row>
    <row r="60" spans="1:11" ht="12.75" x14ac:dyDescent="0.2">
      <c r="A60" s="174" t="s">
        <v>112</v>
      </c>
      <c r="B60" s="554">
        <v>2</v>
      </c>
      <c r="C60" s="463">
        <v>1</v>
      </c>
      <c r="D60" s="463">
        <v>2</v>
      </c>
      <c r="E60" s="463">
        <v>1</v>
      </c>
      <c r="F60" s="463">
        <v>2</v>
      </c>
      <c r="G60" s="463">
        <v>1</v>
      </c>
      <c r="H60" s="463">
        <v>2</v>
      </c>
      <c r="I60" s="463">
        <v>1</v>
      </c>
      <c r="J60" s="463">
        <v>2</v>
      </c>
      <c r="K60" s="465">
        <v>1</v>
      </c>
    </row>
    <row r="61" spans="1:11" ht="25.5" x14ac:dyDescent="0.2">
      <c r="A61" s="174" t="s">
        <v>113</v>
      </c>
      <c r="B61" s="554">
        <v>3</v>
      </c>
      <c r="C61" s="463">
        <v>2</v>
      </c>
      <c r="D61" s="463">
        <v>2</v>
      </c>
      <c r="E61" s="463">
        <v>1</v>
      </c>
      <c r="F61" s="463">
        <v>2</v>
      </c>
      <c r="G61" s="463">
        <v>1</v>
      </c>
      <c r="H61" s="463">
        <v>1</v>
      </c>
      <c r="I61" s="463">
        <v>0</v>
      </c>
      <c r="J61" s="463">
        <v>0</v>
      </c>
      <c r="K61" s="465">
        <v>0</v>
      </c>
    </row>
    <row r="62" spans="1:11" ht="12.75" x14ac:dyDescent="0.2">
      <c r="A62" s="174" t="s">
        <v>114</v>
      </c>
      <c r="B62" s="554">
        <v>4</v>
      </c>
      <c r="C62" s="463">
        <v>3</v>
      </c>
      <c r="D62" s="463">
        <v>4</v>
      </c>
      <c r="E62" s="463">
        <v>3</v>
      </c>
      <c r="F62" s="463">
        <v>4</v>
      </c>
      <c r="G62" s="463">
        <v>2</v>
      </c>
      <c r="H62" s="463">
        <v>3</v>
      </c>
      <c r="I62" s="463">
        <v>2</v>
      </c>
      <c r="J62" s="463">
        <v>3</v>
      </c>
      <c r="K62" s="465">
        <v>2</v>
      </c>
    </row>
    <row r="63" spans="1:11" ht="12.75" x14ac:dyDescent="0.2">
      <c r="A63" s="174" t="s">
        <v>115</v>
      </c>
      <c r="B63" s="554">
        <v>3</v>
      </c>
      <c r="C63" s="463">
        <v>3</v>
      </c>
      <c r="D63" s="463">
        <v>3</v>
      </c>
      <c r="E63" s="463">
        <v>3</v>
      </c>
      <c r="F63" s="463">
        <v>3</v>
      </c>
      <c r="G63" s="463">
        <v>2</v>
      </c>
      <c r="H63" s="463">
        <v>3</v>
      </c>
      <c r="I63" s="463">
        <v>3</v>
      </c>
      <c r="J63" s="463">
        <v>2</v>
      </c>
      <c r="K63" s="465">
        <v>2</v>
      </c>
    </row>
    <row r="64" spans="1:11" ht="12.75" x14ac:dyDescent="0.2">
      <c r="A64" s="174" t="s">
        <v>116</v>
      </c>
      <c r="B64" s="554">
        <v>6</v>
      </c>
      <c r="C64" s="463">
        <v>2</v>
      </c>
      <c r="D64" s="463">
        <v>4</v>
      </c>
      <c r="E64" s="463">
        <v>0</v>
      </c>
      <c r="F64" s="463">
        <v>4</v>
      </c>
      <c r="G64" s="463">
        <v>0</v>
      </c>
      <c r="H64" s="463">
        <v>4</v>
      </c>
      <c r="I64" s="463">
        <v>0</v>
      </c>
      <c r="J64" s="463">
        <v>4</v>
      </c>
      <c r="K64" s="465">
        <v>0</v>
      </c>
    </row>
    <row r="65" spans="1:11" ht="12.75" x14ac:dyDescent="0.2">
      <c r="A65" s="174" t="s">
        <v>117</v>
      </c>
      <c r="B65" s="554">
        <v>4</v>
      </c>
      <c r="C65" s="463">
        <v>4</v>
      </c>
      <c r="D65" s="463">
        <v>3</v>
      </c>
      <c r="E65" s="463">
        <v>3</v>
      </c>
      <c r="F65" s="463">
        <v>3</v>
      </c>
      <c r="G65" s="463">
        <v>3</v>
      </c>
      <c r="H65" s="463">
        <v>3</v>
      </c>
      <c r="I65" s="463">
        <v>3</v>
      </c>
      <c r="J65" s="463">
        <v>3</v>
      </c>
      <c r="K65" s="465">
        <v>3</v>
      </c>
    </row>
    <row r="66" spans="1:11" ht="12.75" x14ac:dyDescent="0.2">
      <c r="A66" s="174" t="s">
        <v>118</v>
      </c>
      <c r="B66" s="554">
        <v>1</v>
      </c>
      <c r="C66" s="463">
        <v>1</v>
      </c>
      <c r="D66" s="463">
        <v>1</v>
      </c>
      <c r="E66" s="463">
        <v>1</v>
      </c>
      <c r="F66" s="463">
        <v>1</v>
      </c>
      <c r="G66" s="463">
        <v>1</v>
      </c>
      <c r="H66" s="463">
        <v>1</v>
      </c>
      <c r="I66" s="463">
        <v>1</v>
      </c>
      <c r="J66" s="463">
        <v>1</v>
      </c>
      <c r="K66" s="465">
        <v>1</v>
      </c>
    </row>
    <row r="67" spans="1:11" ht="12.75" x14ac:dyDescent="0.2">
      <c r="A67" s="174" t="s">
        <v>119</v>
      </c>
      <c r="B67" s="554">
        <v>8</v>
      </c>
      <c r="C67" s="463">
        <v>4</v>
      </c>
      <c r="D67" s="463">
        <v>6</v>
      </c>
      <c r="E67" s="463">
        <v>3</v>
      </c>
      <c r="F67" s="463">
        <v>6</v>
      </c>
      <c r="G67" s="463">
        <v>3</v>
      </c>
      <c r="H67" s="463">
        <v>5</v>
      </c>
      <c r="I67" s="463">
        <v>2</v>
      </c>
      <c r="J67" s="463">
        <v>5</v>
      </c>
      <c r="K67" s="465">
        <v>2</v>
      </c>
    </row>
    <row r="68" spans="1:11" ht="12.75" x14ac:dyDescent="0.2">
      <c r="A68" s="174" t="s">
        <v>120</v>
      </c>
      <c r="B68" s="554">
        <v>6</v>
      </c>
      <c r="C68" s="463">
        <v>2</v>
      </c>
      <c r="D68" s="463">
        <v>6</v>
      </c>
      <c r="E68" s="463">
        <v>2</v>
      </c>
      <c r="F68" s="463">
        <v>5</v>
      </c>
      <c r="G68" s="463">
        <v>0</v>
      </c>
      <c r="H68" s="463">
        <v>5</v>
      </c>
      <c r="I68" s="463">
        <v>0</v>
      </c>
      <c r="J68" s="463">
        <v>4</v>
      </c>
      <c r="K68" s="465">
        <v>0</v>
      </c>
    </row>
    <row r="69" spans="1:11" ht="12.75" x14ac:dyDescent="0.2">
      <c r="A69" s="174" t="s">
        <v>121</v>
      </c>
      <c r="B69" s="554">
        <v>1</v>
      </c>
      <c r="C69" s="463">
        <v>1</v>
      </c>
      <c r="D69" s="463">
        <v>1</v>
      </c>
      <c r="E69" s="463">
        <v>1</v>
      </c>
      <c r="F69" s="463">
        <v>1</v>
      </c>
      <c r="G69" s="463">
        <v>1</v>
      </c>
      <c r="H69" s="463">
        <v>1</v>
      </c>
      <c r="I69" s="463">
        <v>1</v>
      </c>
      <c r="J69" s="463">
        <v>1</v>
      </c>
      <c r="K69" s="465">
        <v>1</v>
      </c>
    </row>
    <row r="70" spans="1:11" ht="25.5" x14ac:dyDescent="0.2">
      <c r="A70" s="172" t="s">
        <v>122</v>
      </c>
      <c r="B70" s="552">
        <v>22</v>
      </c>
      <c r="C70" s="460">
        <v>11</v>
      </c>
      <c r="D70" s="460">
        <v>22</v>
      </c>
      <c r="E70" s="460">
        <v>11</v>
      </c>
      <c r="F70" s="460">
        <v>22</v>
      </c>
      <c r="G70" s="460">
        <v>11</v>
      </c>
      <c r="H70" s="460">
        <v>18</v>
      </c>
      <c r="I70" s="460">
        <v>11</v>
      </c>
      <c r="J70" s="460">
        <v>17</v>
      </c>
      <c r="K70" s="462">
        <v>9</v>
      </c>
    </row>
    <row r="71" spans="1:11" ht="12.75" x14ac:dyDescent="0.2">
      <c r="A71" s="174" t="s">
        <v>123</v>
      </c>
      <c r="B71" s="554">
        <v>2</v>
      </c>
      <c r="C71" s="463">
        <v>0</v>
      </c>
      <c r="D71" s="463">
        <v>2</v>
      </c>
      <c r="E71" s="463">
        <v>0</v>
      </c>
      <c r="F71" s="463">
        <v>2</v>
      </c>
      <c r="G71" s="463">
        <v>0</v>
      </c>
      <c r="H71" s="463">
        <v>2</v>
      </c>
      <c r="I71" s="463">
        <v>0</v>
      </c>
      <c r="J71" s="463">
        <v>2</v>
      </c>
      <c r="K71" s="465">
        <v>0</v>
      </c>
    </row>
    <row r="72" spans="1:11" ht="12.75" x14ac:dyDescent="0.2">
      <c r="A72" s="174" t="s">
        <v>124</v>
      </c>
      <c r="B72" s="554">
        <v>8</v>
      </c>
      <c r="C72" s="463">
        <v>3</v>
      </c>
      <c r="D72" s="463">
        <v>8</v>
      </c>
      <c r="E72" s="463">
        <v>4</v>
      </c>
      <c r="F72" s="463">
        <v>8</v>
      </c>
      <c r="G72" s="463">
        <v>4</v>
      </c>
      <c r="H72" s="463">
        <v>6</v>
      </c>
      <c r="I72" s="463">
        <v>4</v>
      </c>
      <c r="J72" s="463">
        <v>5</v>
      </c>
      <c r="K72" s="465">
        <v>4</v>
      </c>
    </row>
    <row r="73" spans="1:11" ht="12.75" x14ac:dyDescent="0.2">
      <c r="A73" s="174" t="s">
        <v>125</v>
      </c>
      <c r="B73" s="554">
        <v>6</v>
      </c>
      <c r="C73" s="463">
        <v>3</v>
      </c>
      <c r="D73" s="463">
        <v>6</v>
      </c>
      <c r="E73" s="463">
        <v>2</v>
      </c>
      <c r="F73" s="463">
        <v>6</v>
      </c>
      <c r="G73" s="463">
        <v>2</v>
      </c>
      <c r="H73" s="463">
        <v>4</v>
      </c>
      <c r="I73" s="463">
        <v>2</v>
      </c>
      <c r="J73" s="463">
        <v>4</v>
      </c>
      <c r="K73" s="465">
        <v>1</v>
      </c>
    </row>
    <row r="74" spans="1:11" ht="25.5" x14ac:dyDescent="0.2">
      <c r="A74" s="174" t="s">
        <v>126</v>
      </c>
      <c r="B74" s="554">
        <v>3</v>
      </c>
      <c r="C74" s="463">
        <v>1</v>
      </c>
      <c r="D74" s="463">
        <v>3</v>
      </c>
      <c r="E74" s="463">
        <v>1</v>
      </c>
      <c r="F74" s="463">
        <v>3</v>
      </c>
      <c r="G74" s="463">
        <v>1</v>
      </c>
      <c r="H74" s="463">
        <v>2</v>
      </c>
      <c r="I74" s="463">
        <v>1</v>
      </c>
      <c r="J74" s="463">
        <v>2</v>
      </c>
      <c r="K74" s="465">
        <v>1</v>
      </c>
    </row>
    <row r="75" spans="1:11" ht="25.5" x14ac:dyDescent="0.2">
      <c r="A75" s="174" t="s">
        <v>127</v>
      </c>
      <c r="B75" s="554">
        <v>0</v>
      </c>
      <c r="C75" s="463">
        <v>0</v>
      </c>
      <c r="D75" s="463">
        <v>0</v>
      </c>
      <c r="E75" s="463">
        <v>0</v>
      </c>
      <c r="F75" s="463">
        <v>0</v>
      </c>
      <c r="G75" s="463">
        <v>0</v>
      </c>
      <c r="H75" s="463">
        <v>0</v>
      </c>
      <c r="I75" s="463">
        <v>0</v>
      </c>
      <c r="J75" s="463">
        <v>0</v>
      </c>
      <c r="K75" s="465">
        <v>0</v>
      </c>
    </row>
    <row r="76" spans="1:11" ht="12.75" x14ac:dyDescent="0.2">
      <c r="A76" s="174" t="s">
        <v>128</v>
      </c>
      <c r="B76" s="554">
        <v>6</v>
      </c>
      <c r="C76" s="463">
        <v>5</v>
      </c>
      <c r="D76" s="463">
        <v>6</v>
      </c>
      <c r="E76" s="463">
        <v>5</v>
      </c>
      <c r="F76" s="463">
        <v>6</v>
      </c>
      <c r="G76" s="463">
        <v>5</v>
      </c>
      <c r="H76" s="463">
        <v>6</v>
      </c>
      <c r="I76" s="463">
        <v>5</v>
      </c>
      <c r="J76" s="463">
        <v>6</v>
      </c>
      <c r="K76" s="465">
        <v>4</v>
      </c>
    </row>
    <row r="77" spans="1:11" ht="25.5" x14ac:dyDescent="0.2">
      <c r="A77" s="172" t="s">
        <v>305</v>
      </c>
      <c r="B77" s="552">
        <v>18</v>
      </c>
      <c r="C77" s="460">
        <v>7</v>
      </c>
      <c r="D77" s="460">
        <v>18</v>
      </c>
      <c r="E77" s="460">
        <v>7</v>
      </c>
      <c r="F77" s="460">
        <v>16</v>
      </c>
      <c r="G77" s="460">
        <v>8</v>
      </c>
      <c r="H77" s="460">
        <v>16</v>
      </c>
      <c r="I77" s="460">
        <v>6</v>
      </c>
      <c r="J77" s="460">
        <v>16</v>
      </c>
      <c r="K77" s="462">
        <v>6</v>
      </c>
    </row>
    <row r="78" spans="1:11" ht="12.75" x14ac:dyDescent="0.2">
      <c r="A78" s="174" t="s">
        <v>129</v>
      </c>
      <c r="B78" s="554">
        <v>1</v>
      </c>
      <c r="C78" s="463">
        <v>0</v>
      </c>
      <c r="D78" s="463">
        <v>1</v>
      </c>
      <c r="E78" s="463">
        <v>1</v>
      </c>
      <c r="F78" s="463">
        <v>1</v>
      </c>
      <c r="G78" s="463">
        <v>1</v>
      </c>
      <c r="H78" s="463">
        <v>1</v>
      </c>
      <c r="I78" s="463">
        <v>0</v>
      </c>
      <c r="J78" s="463">
        <v>1</v>
      </c>
      <c r="K78" s="465">
        <v>1</v>
      </c>
    </row>
    <row r="79" spans="1:11" ht="12.75" x14ac:dyDescent="0.2">
      <c r="A79" s="174" t="s">
        <v>130</v>
      </c>
      <c r="B79" s="554">
        <v>1</v>
      </c>
      <c r="C79" s="463">
        <v>0</v>
      </c>
      <c r="D79" s="463">
        <v>1</v>
      </c>
      <c r="E79" s="463">
        <v>0</v>
      </c>
      <c r="F79" s="463">
        <v>0</v>
      </c>
      <c r="G79" s="463">
        <v>0</v>
      </c>
      <c r="H79" s="463">
        <v>0</v>
      </c>
      <c r="I79" s="463">
        <v>0</v>
      </c>
      <c r="J79" s="463">
        <v>0</v>
      </c>
      <c r="K79" s="465">
        <v>0</v>
      </c>
    </row>
    <row r="80" spans="1:11" ht="12.75" x14ac:dyDescent="0.2">
      <c r="A80" s="174" t="s">
        <v>131</v>
      </c>
      <c r="B80" s="554">
        <v>2</v>
      </c>
      <c r="C80" s="463">
        <v>1</v>
      </c>
      <c r="D80" s="463">
        <v>2</v>
      </c>
      <c r="E80" s="463">
        <v>1</v>
      </c>
      <c r="F80" s="463">
        <v>1</v>
      </c>
      <c r="G80" s="463">
        <v>1</v>
      </c>
      <c r="H80" s="463">
        <v>1</v>
      </c>
      <c r="I80" s="463">
        <v>1</v>
      </c>
      <c r="J80" s="463">
        <v>1</v>
      </c>
      <c r="K80" s="465">
        <v>1</v>
      </c>
    </row>
    <row r="81" spans="1:11" ht="12.75" x14ac:dyDescent="0.2">
      <c r="A81" s="174" t="s">
        <v>132</v>
      </c>
      <c r="B81" s="554">
        <v>2</v>
      </c>
      <c r="C81" s="463">
        <v>2</v>
      </c>
      <c r="D81" s="463">
        <v>2</v>
      </c>
      <c r="E81" s="463">
        <v>1</v>
      </c>
      <c r="F81" s="463">
        <v>2</v>
      </c>
      <c r="G81" s="463">
        <v>1</v>
      </c>
      <c r="H81" s="463">
        <v>2</v>
      </c>
      <c r="I81" s="463">
        <v>1</v>
      </c>
      <c r="J81" s="463">
        <v>2</v>
      </c>
      <c r="K81" s="465">
        <v>1</v>
      </c>
    </row>
    <row r="82" spans="1:11" ht="12.75" x14ac:dyDescent="0.2">
      <c r="A82" s="174" t="s">
        <v>133</v>
      </c>
      <c r="B82" s="554">
        <v>1</v>
      </c>
      <c r="C82" s="463">
        <v>0</v>
      </c>
      <c r="D82" s="463">
        <v>1</v>
      </c>
      <c r="E82" s="463">
        <v>0</v>
      </c>
      <c r="F82" s="463">
        <v>1</v>
      </c>
      <c r="G82" s="463">
        <v>0</v>
      </c>
      <c r="H82" s="463">
        <v>1</v>
      </c>
      <c r="I82" s="463">
        <v>0</v>
      </c>
      <c r="J82" s="463">
        <v>1</v>
      </c>
      <c r="K82" s="465">
        <v>0</v>
      </c>
    </row>
    <row r="83" spans="1:11" ht="12.75" x14ac:dyDescent="0.2">
      <c r="A83" s="174" t="s">
        <v>134</v>
      </c>
      <c r="B83" s="554">
        <v>5</v>
      </c>
      <c r="C83" s="463">
        <v>1</v>
      </c>
      <c r="D83" s="463">
        <v>3</v>
      </c>
      <c r="E83" s="463">
        <v>0</v>
      </c>
      <c r="F83" s="463">
        <v>3</v>
      </c>
      <c r="G83" s="463">
        <v>1</v>
      </c>
      <c r="H83" s="463">
        <v>3</v>
      </c>
      <c r="I83" s="463">
        <v>1</v>
      </c>
      <c r="J83" s="463">
        <v>3</v>
      </c>
      <c r="K83" s="465">
        <v>0</v>
      </c>
    </row>
    <row r="84" spans="1:11" ht="12.75" x14ac:dyDescent="0.2">
      <c r="A84" s="174" t="s">
        <v>135</v>
      </c>
      <c r="B84" s="554">
        <v>18</v>
      </c>
      <c r="C84" s="463">
        <v>7</v>
      </c>
      <c r="D84" s="463">
        <v>4</v>
      </c>
      <c r="E84" s="463">
        <v>1</v>
      </c>
      <c r="F84" s="463">
        <v>4</v>
      </c>
      <c r="G84" s="463">
        <v>1</v>
      </c>
      <c r="H84" s="463">
        <v>4</v>
      </c>
      <c r="I84" s="463">
        <v>0</v>
      </c>
      <c r="J84" s="463">
        <v>4</v>
      </c>
      <c r="K84" s="465">
        <v>0</v>
      </c>
    </row>
    <row r="85" spans="1:11" ht="12.75" x14ac:dyDescent="0.2">
      <c r="A85" s="174" t="s">
        <v>136</v>
      </c>
      <c r="B85" s="554">
        <v>0</v>
      </c>
      <c r="C85" s="463">
        <v>0</v>
      </c>
      <c r="D85" s="463">
        <v>2</v>
      </c>
      <c r="E85" s="463">
        <v>2</v>
      </c>
      <c r="F85" s="463">
        <v>2</v>
      </c>
      <c r="G85" s="463">
        <v>2</v>
      </c>
      <c r="H85" s="463">
        <v>2</v>
      </c>
      <c r="I85" s="463">
        <v>2</v>
      </c>
      <c r="J85" s="463">
        <v>2</v>
      </c>
      <c r="K85" s="465">
        <v>2</v>
      </c>
    </row>
    <row r="86" spans="1:11" ht="12.75" x14ac:dyDescent="0.2">
      <c r="A86" s="174" t="s">
        <v>137</v>
      </c>
      <c r="B86" s="554">
        <v>3</v>
      </c>
      <c r="C86" s="463">
        <v>2</v>
      </c>
      <c r="D86" s="463">
        <v>1</v>
      </c>
      <c r="E86" s="463">
        <v>0</v>
      </c>
      <c r="F86" s="463">
        <v>1</v>
      </c>
      <c r="G86" s="463">
        <v>0</v>
      </c>
      <c r="H86" s="463">
        <v>1</v>
      </c>
      <c r="I86" s="463">
        <v>0</v>
      </c>
      <c r="J86" s="463">
        <v>1</v>
      </c>
      <c r="K86" s="465">
        <v>0</v>
      </c>
    </row>
    <row r="87" spans="1:11" ht="12.75" x14ac:dyDescent="0.2">
      <c r="A87" s="174" t="s">
        <v>138</v>
      </c>
      <c r="B87" s="554">
        <v>2</v>
      </c>
      <c r="C87" s="463">
        <v>0</v>
      </c>
      <c r="D87" s="463">
        <v>1</v>
      </c>
      <c r="E87" s="463">
        <v>1</v>
      </c>
      <c r="F87" s="463">
        <v>1</v>
      </c>
      <c r="G87" s="463">
        <v>1</v>
      </c>
      <c r="H87" s="463">
        <v>1</v>
      </c>
      <c r="I87" s="463">
        <v>1</v>
      </c>
      <c r="J87" s="463">
        <v>1</v>
      </c>
      <c r="K87" s="465">
        <v>1</v>
      </c>
    </row>
    <row r="88" spans="1:11" ht="25.5" x14ac:dyDescent="0.2">
      <c r="A88" s="172" t="s">
        <v>306</v>
      </c>
      <c r="B88" s="552">
        <v>13</v>
      </c>
      <c r="C88" s="460">
        <v>5</v>
      </c>
      <c r="D88" s="460">
        <v>13</v>
      </c>
      <c r="E88" s="460">
        <v>5</v>
      </c>
      <c r="F88" s="460">
        <v>13</v>
      </c>
      <c r="G88" s="460">
        <v>6</v>
      </c>
      <c r="H88" s="460">
        <v>13</v>
      </c>
      <c r="I88" s="460">
        <v>5</v>
      </c>
      <c r="J88" s="460">
        <v>12</v>
      </c>
      <c r="K88" s="462">
        <v>5</v>
      </c>
    </row>
    <row r="89" spans="1:11" ht="12.75" x14ac:dyDescent="0.2">
      <c r="A89" s="175" t="s">
        <v>377</v>
      </c>
      <c r="B89" s="556">
        <v>0</v>
      </c>
      <c r="C89" s="466">
        <v>0</v>
      </c>
      <c r="D89" s="466">
        <v>0</v>
      </c>
      <c r="E89" s="466">
        <v>0</v>
      </c>
      <c r="F89" s="466">
        <v>0</v>
      </c>
      <c r="G89" s="466">
        <v>0</v>
      </c>
      <c r="H89" s="466">
        <v>0</v>
      </c>
      <c r="I89" s="466">
        <v>0</v>
      </c>
      <c r="J89" s="466">
        <v>0</v>
      </c>
      <c r="K89" s="468">
        <v>0</v>
      </c>
    </row>
    <row r="90" spans="1:11" ht="12.75" x14ac:dyDescent="0.2">
      <c r="A90" s="175" t="s">
        <v>139</v>
      </c>
      <c r="B90" s="554">
        <v>1</v>
      </c>
      <c r="C90" s="463">
        <v>1</v>
      </c>
      <c r="D90" s="463">
        <v>1</v>
      </c>
      <c r="E90" s="463">
        <v>1</v>
      </c>
      <c r="F90" s="463">
        <v>1</v>
      </c>
      <c r="G90" s="463">
        <v>1</v>
      </c>
      <c r="H90" s="463">
        <v>1</v>
      </c>
      <c r="I90" s="463">
        <v>1</v>
      </c>
      <c r="J90" s="463">
        <v>1</v>
      </c>
      <c r="K90" s="465">
        <v>1</v>
      </c>
    </row>
    <row r="91" spans="1:11" ht="12.75" x14ac:dyDescent="0.2">
      <c r="A91" s="175" t="s">
        <v>378</v>
      </c>
      <c r="B91" s="554">
        <v>0</v>
      </c>
      <c r="C91" s="463">
        <v>0</v>
      </c>
      <c r="D91" s="463">
        <v>0</v>
      </c>
      <c r="E91" s="463">
        <v>0</v>
      </c>
      <c r="F91" s="463">
        <v>0</v>
      </c>
      <c r="G91" s="463">
        <v>0</v>
      </c>
      <c r="H91" s="463">
        <v>0</v>
      </c>
      <c r="I91" s="463">
        <v>0</v>
      </c>
      <c r="J91" s="463">
        <v>0</v>
      </c>
      <c r="K91" s="465">
        <v>0</v>
      </c>
    </row>
    <row r="92" spans="1:11" ht="12.75" x14ac:dyDescent="0.2">
      <c r="A92" s="174" t="s">
        <v>140</v>
      </c>
      <c r="B92" s="554">
        <v>1</v>
      </c>
      <c r="C92" s="463">
        <v>0</v>
      </c>
      <c r="D92" s="463">
        <v>1</v>
      </c>
      <c r="E92" s="463">
        <v>0</v>
      </c>
      <c r="F92" s="463">
        <v>1</v>
      </c>
      <c r="G92" s="463">
        <v>0</v>
      </c>
      <c r="H92" s="463">
        <v>1</v>
      </c>
      <c r="I92" s="463">
        <v>0</v>
      </c>
      <c r="J92" s="463">
        <v>1</v>
      </c>
      <c r="K92" s="465">
        <v>0</v>
      </c>
    </row>
    <row r="93" spans="1:11" ht="12.75" x14ac:dyDescent="0.2">
      <c r="A93" s="174" t="s">
        <v>141</v>
      </c>
      <c r="B93" s="554">
        <v>7</v>
      </c>
      <c r="C93" s="463">
        <v>3</v>
      </c>
      <c r="D93" s="463">
        <v>7</v>
      </c>
      <c r="E93" s="463">
        <v>3</v>
      </c>
      <c r="F93" s="463">
        <v>7</v>
      </c>
      <c r="G93" s="463">
        <v>3</v>
      </c>
      <c r="H93" s="463">
        <v>7</v>
      </c>
      <c r="I93" s="463">
        <v>3</v>
      </c>
      <c r="J93" s="463">
        <v>7</v>
      </c>
      <c r="K93" s="465">
        <v>3</v>
      </c>
    </row>
    <row r="94" spans="1:11" ht="12.75" x14ac:dyDescent="0.2">
      <c r="A94" s="174" t="s">
        <v>142</v>
      </c>
      <c r="B94" s="554">
        <v>0</v>
      </c>
      <c r="C94" s="463">
        <v>0</v>
      </c>
      <c r="D94" s="463">
        <v>0</v>
      </c>
      <c r="E94" s="463">
        <v>0</v>
      </c>
      <c r="F94" s="463">
        <v>0</v>
      </c>
      <c r="G94" s="463">
        <v>0</v>
      </c>
      <c r="H94" s="463">
        <v>0</v>
      </c>
      <c r="I94" s="463">
        <v>0</v>
      </c>
      <c r="J94" s="463">
        <v>0</v>
      </c>
      <c r="K94" s="465">
        <v>0</v>
      </c>
    </row>
    <row r="95" spans="1:11" ht="12.75" x14ac:dyDescent="0.2">
      <c r="A95" s="174" t="s">
        <v>143</v>
      </c>
      <c r="B95" s="554">
        <v>2</v>
      </c>
      <c r="C95" s="463">
        <v>1</v>
      </c>
      <c r="D95" s="463">
        <v>2</v>
      </c>
      <c r="E95" s="463">
        <v>1</v>
      </c>
      <c r="F95" s="463">
        <v>2</v>
      </c>
      <c r="G95" s="463">
        <v>1</v>
      </c>
      <c r="H95" s="463">
        <v>2</v>
      </c>
      <c r="I95" s="463">
        <v>1</v>
      </c>
      <c r="J95" s="463">
        <v>1</v>
      </c>
      <c r="K95" s="465">
        <v>1</v>
      </c>
    </row>
    <row r="96" spans="1:11" ht="12.75" x14ac:dyDescent="0.2">
      <c r="A96" s="174" t="s">
        <v>144</v>
      </c>
      <c r="B96" s="554">
        <v>0</v>
      </c>
      <c r="C96" s="463">
        <v>0</v>
      </c>
      <c r="D96" s="463">
        <v>0</v>
      </c>
      <c r="E96" s="463">
        <v>0</v>
      </c>
      <c r="F96" s="463">
        <v>0</v>
      </c>
      <c r="G96" s="463">
        <v>0</v>
      </c>
      <c r="H96" s="463">
        <v>0</v>
      </c>
      <c r="I96" s="463">
        <v>0</v>
      </c>
      <c r="J96" s="463">
        <v>0</v>
      </c>
      <c r="K96" s="465">
        <v>0</v>
      </c>
    </row>
    <row r="97" spans="1:11" ht="12.75" x14ac:dyDescent="0.2">
      <c r="A97" s="174" t="s">
        <v>145</v>
      </c>
      <c r="B97" s="554">
        <v>2</v>
      </c>
      <c r="C97" s="463">
        <v>0</v>
      </c>
      <c r="D97" s="463">
        <v>2</v>
      </c>
      <c r="E97" s="463">
        <v>0</v>
      </c>
      <c r="F97" s="463">
        <v>2</v>
      </c>
      <c r="G97" s="463">
        <v>1</v>
      </c>
      <c r="H97" s="463">
        <v>2</v>
      </c>
      <c r="I97" s="463">
        <v>0</v>
      </c>
      <c r="J97" s="463">
        <v>2</v>
      </c>
      <c r="K97" s="465">
        <v>0</v>
      </c>
    </row>
    <row r="98" spans="1:11" ht="12.75" x14ac:dyDescent="0.2">
      <c r="A98" s="174" t="s">
        <v>146</v>
      </c>
      <c r="B98" s="554">
        <v>0</v>
      </c>
      <c r="C98" s="463">
        <v>0</v>
      </c>
      <c r="D98" s="463">
        <v>0</v>
      </c>
      <c r="E98" s="463">
        <v>0</v>
      </c>
      <c r="F98" s="463">
        <v>0</v>
      </c>
      <c r="G98" s="463">
        <v>0</v>
      </c>
      <c r="H98" s="463">
        <v>0</v>
      </c>
      <c r="I98" s="463">
        <v>0</v>
      </c>
      <c r="J98" s="463">
        <v>0</v>
      </c>
      <c r="K98" s="465">
        <v>0</v>
      </c>
    </row>
    <row r="99" spans="1:11" ht="13.5" thickBot="1" x14ac:dyDescent="0.25">
      <c r="A99" s="224" t="s">
        <v>147</v>
      </c>
      <c r="B99" s="669">
        <v>0</v>
      </c>
      <c r="C99" s="469">
        <v>0</v>
      </c>
      <c r="D99" s="469">
        <v>0</v>
      </c>
      <c r="E99" s="469">
        <v>0</v>
      </c>
      <c r="F99" s="469">
        <v>0</v>
      </c>
      <c r="G99" s="469">
        <v>0</v>
      </c>
      <c r="H99" s="469">
        <v>0</v>
      </c>
      <c r="I99" s="469">
        <v>0</v>
      </c>
      <c r="J99" s="469">
        <v>0</v>
      </c>
      <c r="K99" s="471">
        <v>0</v>
      </c>
    </row>
    <row r="100" spans="1:11" x14ac:dyDescent="0.2">
      <c r="A100" s="70"/>
    </row>
    <row r="101" spans="1:11" ht="12.75" x14ac:dyDescent="0.2">
      <c r="A101" s="67"/>
    </row>
    <row r="102" spans="1:11" ht="12.75" x14ac:dyDescent="0.2">
      <c r="A102" s="68"/>
    </row>
    <row r="103" spans="1:11" x14ac:dyDescent="0.2">
      <c r="A103" s="69"/>
    </row>
    <row r="104" spans="1:11" x14ac:dyDescent="0.2">
      <c r="A104" s="69"/>
    </row>
  </sheetData>
  <mergeCells count="7">
    <mergeCell ref="J4:K4"/>
    <mergeCell ref="A1:K1"/>
    <mergeCell ref="A4:A5"/>
    <mergeCell ref="H4:I4"/>
    <mergeCell ref="F4:G4"/>
    <mergeCell ref="D4:E4"/>
    <mergeCell ref="B4:C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M24"/>
  <sheetViews>
    <sheetView zoomScale="90" zoomScaleNormal="90" workbookViewId="0">
      <selection activeCell="A18" sqref="A18"/>
    </sheetView>
  </sheetViews>
  <sheetFormatPr defaultColWidth="9" defaultRowHeight="12" x14ac:dyDescent="0.2"/>
  <cols>
    <col min="1" max="1" width="38.140625" customWidth="1"/>
    <col min="2" max="3" width="14.85546875" style="19" customWidth="1"/>
    <col min="4" max="5" width="16.42578125" style="19" customWidth="1"/>
    <col min="6" max="6" width="15.5703125" customWidth="1"/>
    <col min="9" max="9" width="10" bestFit="1" customWidth="1"/>
  </cols>
  <sheetData>
    <row r="1" spans="1:13" ht="21" x14ac:dyDescent="0.25">
      <c r="A1" s="726" t="s">
        <v>440</v>
      </c>
      <c r="B1" s="726"/>
      <c r="C1" s="726"/>
      <c r="D1" s="726"/>
      <c r="E1" s="726"/>
      <c r="F1" s="726"/>
    </row>
    <row r="2" spans="1:13" ht="18" x14ac:dyDescent="0.25">
      <c r="B2" s="726"/>
      <c r="C2" s="726"/>
      <c r="D2" s="726"/>
      <c r="E2" s="726"/>
      <c r="F2" s="726"/>
      <c r="G2" s="726"/>
    </row>
    <row r="3" spans="1:13" ht="12.75" thickBot="1" x14ac:dyDescent="0.25"/>
    <row r="4" spans="1:13" ht="13.5" thickBot="1" x14ac:dyDescent="0.25">
      <c r="A4" s="202"/>
      <c r="B4" s="333" t="s">
        <v>38</v>
      </c>
      <c r="C4" s="329" t="s">
        <v>214</v>
      </c>
      <c r="D4" s="221" t="s">
        <v>235</v>
      </c>
      <c r="E4" s="329" t="s">
        <v>251</v>
      </c>
      <c r="F4" s="334" t="s">
        <v>288</v>
      </c>
    </row>
    <row r="5" spans="1:13" ht="17.25" customHeight="1" x14ac:dyDescent="0.2">
      <c r="A5" s="203" t="s">
        <v>431</v>
      </c>
      <c r="B5" s="370">
        <v>147.89999399999999</v>
      </c>
      <c r="C5" s="371">
        <v>147.707517</v>
      </c>
      <c r="D5" s="372">
        <v>147.21790300000001</v>
      </c>
      <c r="E5" s="371">
        <v>146.71374299999999</v>
      </c>
      <c r="F5" s="373">
        <v>146.29910599999999</v>
      </c>
    </row>
    <row r="6" spans="1:13" ht="17.25" customHeight="1" x14ac:dyDescent="0.2">
      <c r="A6" s="204" t="s">
        <v>432</v>
      </c>
      <c r="B6" s="335">
        <v>75.397999999999996</v>
      </c>
      <c r="C6" s="218">
        <v>74.922674583333333</v>
      </c>
      <c r="D6" s="207">
        <v>75.349900000000005</v>
      </c>
      <c r="E6" s="218">
        <v>75.632400000000004</v>
      </c>
      <c r="F6" s="336">
        <v>76.036699999999996</v>
      </c>
    </row>
    <row r="7" spans="1:13" ht="25.5" x14ac:dyDescent="0.2">
      <c r="A7" s="204" t="s">
        <v>433</v>
      </c>
      <c r="B7" s="337">
        <v>35.232999999999997</v>
      </c>
      <c r="C7" s="214">
        <v>35.933999999999997</v>
      </c>
      <c r="D7" s="208">
        <v>39.933999999999997</v>
      </c>
      <c r="E7" s="214">
        <v>47.386000000000003</v>
      </c>
      <c r="F7" s="338">
        <v>53.139000000000003</v>
      </c>
    </row>
    <row r="8" spans="1:13" ht="38.25" x14ac:dyDescent="0.2">
      <c r="A8" s="204" t="s">
        <v>434</v>
      </c>
      <c r="B8" s="337">
        <v>47.866999999999997</v>
      </c>
      <c r="C8" s="214">
        <v>51.344000000000001</v>
      </c>
      <c r="D8" s="208">
        <v>57.2</v>
      </c>
      <c r="E8" s="214">
        <v>65.3</v>
      </c>
      <c r="F8" s="338">
        <v>74.853999999999999</v>
      </c>
    </row>
    <row r="9" spans="1:13" ht="38.25" x14ac:dyDescent="0.2">
      <c r="A9" s="204" t="s">
        <v>435</v>
      </c>
      <c r="B9" s="337">
        <v>2.4421026449871484</v>
      </c>
      <c r="C9" s="214">
        <v>3.1</v>
      </c>
      <c r="D9" s="208">
        <v>3.3</v>
      </c>
      <c r="E9" s="214">
        <v>3.8</v>
      </c>
      <c r="F9" s="338" t="s">
        <v>253</v>
      </c>
    </row>
    <row r="10" spans="1:13" ht="38.25" x14ac:dyDescent="0.2">
      <c r="A10" s="204" t="s">
        <v>436</v>
      </c>
      <c r="B10" s="339">
        <v>3857</v>
      </c>
      <c r="C10" s="330">
        <v>3931</v>
      </c>
      <c r="D10" s="209">
        <v>4031</v>
      </c>
      <c r="E10" s="330">
        <v>4132.0969999999998</v>
      </c>
      <c r="F10" s="414">
        <v>4215.09</v>
      </c>
      <c r="J10" s="19"/>
      <c r="K10" s="19"/>
      <c r="L10" s="19"/>
      <c r="M10" s="19"/>
    </row>
    <row r="11" spans="1:13" ht="25.5" x14ac:dyDescent="0.2">
      <c r="A11" s="204" t="s">
        <v>445</v>
      </c>
      <c r="B11" s="340">
        <v>82</v>
      </c>
      <c r="C11" s="331">
        <v>82.2</v>
      </c>
      <c r="D11" s="210">
        <v>92.6</v>
      </c>
      <c r="E11" s="331">
        <v>102.7</v>
      </c>
      <c r="F11" s="338">
        <v>110.4</v>
      </c>
      <c r="I11" s="412"/>
      <c r="J11" s="412"/>
    </row>
    <row r="12" spans="1:13" ht="38.25" x14ac:dyDescent="0.2">
      <c r="A12" s="205" t="s">
        <v>408</v>
      </c>
      <c r="B12" s="341">
        <v>38.5</v>
      </c>
      <c r="C12" s="332">
        <v>39.799999999999997</v>
      </c>
      <c r="D12" s="211">
        <v>49.1</v>
      </c>
      <c r="E12" s="332">
        <v>57.2</v>
      </c>
      <c r="F12" s="338">
        <v>58.7</v>
      </c>
      <c r="H12" s="565"/>
      <c r="I12" s="565"/>
    </row>
    <row r="13" spans="1:13" ht="12.75" x14ac:dyDescent="0.2">
      <c r="A13" s="204" t="s">
        <v>437</v>
      </c>
      <c r="B13" s="342">
        <v>1120</v>
      </c>
      <c r="C13" s="216">
        <v>1121.6010000000001</v>
      </c>
      <c r="D13" s="212">
        <v>1205</v>
      </c>
      <c r="E13" s="216">
        <v>1290</v>
      </c>
      <c r="F13" s="414">
        <v>1449</v>
      </c>
    </row>
    <row r="14" spans="1:13" ht="38.25" x14ac:dyDescent="0.2">
      <c r="A14" s="205" t="s">
        <v>439</v>
      </c>
      <c r="B14" s="343">
        <v>277</v>
      </c>
      <c r="C14" s="217">
        <v>299</v>
      </c>
      <c r="D14" s="213">
        <v>374</v>
      </c>
      <c r="E14" s="217">
        <v>401</v>
      </c>
      <c r="F14" s="414">
        <v>432</v>
      </c>
    </row>
    <row r="15" spans="1:13" ht="25.5" x14ac:dyDescent="0.2">
      <c r="A15" s="204" t="s">
        <v>438</v>
      </c>
      <c r="B15" s="335">
        <v>73.2</v>
      </c>
      <c r="C15" s="218">
        <v>73.3</v>
      </c>
      <c r="D15" s="207">
        <v>76.8</v>
      </c>
      <c r="E15" s="218">
        <v>79.599999999999994</v>
      </c>
      <c r="F15" s="338">
        <v>76.2</v>
      </c>
    </row>
    <row r="16" spans="1:13" ht="39" thickBot="1" x14ac:dyDescent="0.25">
      <c r="A16" s="206" t="s">
        <v>439</v>
      </c>
      <c r="B16" s="344">
        <v>138.80000000000001</v>
      </c>
      <c r="C16" s="219">
        <v>133</v>
      </c>
      <c r="D16" s="220">
        <v>131.30000000000001</v>
      </c>
      <c r="E16" s="219">
        <v>142.5</v>
      </c>
      <c r="F16" s="369">
        <v>136</v>
      </c>
    </row>
    <row r="17" spans="1:6" x14ac:dyDescent="0.2">
      <c r="A17" s="20"/>
      <c r="F17" s="19"/>
    </row>
    <row r="18" spans="1:6" ht="19.5" customHeight="1" x14ac:dyDescent="0.2">
      <c r="A18" s="28" t="s">
        <v>441</v>
      </c>
      <c r="B18" s="27"/>
      <c r="C18" s="27"/>
      <c r="D18" s="27"/>
      <c r="E18" s="27"/>
      <c r="F18" s="27"/>
    </row>
    <row r="19" spans="1:6" x14ac:dyDescent="0.2">
      <c r="A19" s="54"/>
      <c r="B19" s="54"/>
      <c r="C19" s="54"/>
      <c r="D19" s="54"/>
      <c r="E19" s="54"/>
      <c r="F19" s="54"/>
    </row>
    <row r="20" spans="1:6" x14ac:dyDescent="0.2">
      <c r="A20" s="54"/>
      <c r="B20" s="54"/>
      <c r="C20" s="54"/>
      <c r="D20" s="54"/>
      <c r="E20" s="54"/>
      <c r="F20" s="54"/>
    </row>
    <row r="21" spans="1:6" x14ac:dyDescent="0.2">
      <c r="A21" s="54"/>
      <c r="B21" s="54"/>
      <c r="C21" s="54"/>
      <c r="D21" s="54"/>
      <c r="E21" s="54"/>
      <c r="F21" s="54"/>
    </row>
    <row r="22" spans="1:6" x14ac:dyDescent="0.2">
      <c r="A22" s="54"/>
      <c r="B22" s="54"/>
      <c r="C22" s="54"/>
      <c r="D22" s="54"/>
      <c r="E22" s="54"/>
      <c r="F22" s="54"/>
    </row>
    <row r="23" spans="1:6" x14ac:dyDescent="0.2">
      <c r="A23" s="54"/>
      <c r="B23" s="54"/>
      <c r="C23" s="54"/>
      <c r="D23" s="54"/>
      <c r="E23" s="54"/>
      <c r="F23" s="54"/>
    </row>
    <row r="24" spans="1:6" x14ac:dyDescent="0.2">
      <c r="A24" s="54"/>
      <c r="B24" s="54"/>
      <c r="C24" s="54"/>
      <c r="D24" s="54"/>
      <c r="E24" s="54"/>
      <c r="F24" s="54"/>
    </row>
  </sheetData>
  <mergeCells count="2">
    <mergeCell ref="B2:G2"/>
    <mergeCell ref="A1:F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0"/>
  <dimension ref="A1:F100"/>
  <sheetViews>
    <sheetView zoomScale="70" zoomScaleNormal="70" workbookViewId="0">
      <pane xSplit="1" ySplit="5" topLeftCell="B41" activePane="bottomRight" state="frozen"/>
      <selection pane="topRight" activeCell="B1" sqref="B1"/>
      <selection pane="bottomLeft" activeCell="A6" sqref="A6"/>
      <selection pane="bottomRight" sqref="A1:F1"/>
    </sheetView>
  </sheetViews>
  <sheetFormatPr defaultColWidth="9" defaultRowHeight="12" x14ac:dyDescent="0.2"/>
  <cols>
    <col min="1" max="1" width="36.140625" customWidth="1"/>
    <col min="2" max="5" width="16.140625" style="20" customWidth="1"/>
    <col min="6" max="6" width="16.5703125" customWidth="1"/>
  </cols>
  <sheetData>
    <row r="1" spans="1:6" ht="40.5" customHeight="1" x14ac:dyDescent="0.2">
      <c r="A1" s="840" t="s">
        <v>400</v>
      </c>
      <c r="B1" s="840"/>
      <c r="C1" s="840"/>
      <c r="D1" s="840"/>
      <c r="E1" s="840"/>
      <c r="F1" s="840"/>
    </row>
    <row r="3" spans="1:6" ht="13.5" thickBot="1" x14ac:dyDescent="0.25">
      <c r="C3" s="23"/>
      <c r="D3" s="23"/>
      <c r="E3" s="23"/>
      <c r="F3" s="23" t="s">
        <v>186</v>
      </c>
    </row>
    <row r="4" spans="1:6" s="79" customFormat="1" ht="15" thickBot="1" x14ac:dyDescent="0.25">
      <c r="A4" s="78"/>
      <c r="B4" s="191" t="s">
        <v>38</v>
      </c>
      <c r="C4" s="191" t="s">
        <v>214</v>
      </c>
      <c r="D4" s="191" t="s">
        <v>235</v>
      </c>
      <c r="E4" s="191" t="s">
        <v>251</v>
      </c>
      <c r="F4" s="191" t="s">
        <v>288</v>
      </c>
    </row>
    <row r="5" spans="1:6" ht="12.75" x14ac:dyDescent="0.2">
      <c r="A5" s="170" t="s">
        <v>61</v>
      </c>
      <c r="B5" s="551">
        <v>109</v>
      </c>
      <c r="C5" s="457">
        <v>100</v>
      </c>
      <c r="D5" s="457">
        <v>95</v>
      </c>
      <c r="E5" s="457">
        <v>86</v>
      </c>
      <c r="F5" s="459">
        <v>79</v>
      </c>
    </row>
    <row r="6" spans="1:6" ht="25.5" x14ac:dyDescent="0.2">
      <c r="A6" s="172" t="s">
        <v>62</v>
      </c>
      <c r="B6" s="552">
        <v>56</v>
      </c>
      <c r="C6" s="460">
        <v>52</v>
      </c>
      <c r="D6" s="460">
        <v>47</v>
      </c>
      <c r="E6" s="460">
        <v>43</v>
      </c>
      <c r="F6" s="462">
        <v>42</v>
      </c>
    </row>
    <row r="7" spans="1:6" ht="12.75" x14ac:dyDescent="0.2">
      <c r="A7" s="174" t="s">
        <v>63</v>
      </c>
      <c r="B7" s="554">
        <v>0</v>
      </c>
      <c r="C7" s="463">
        <v>0</v>
      </c>
      <c r="D7" s="463">
        <v>0</v>
      </c>
      <c r="E7" s="463">
        <v>0</v>
      </c>
      <c r="F7" s="465">
        <v>0</v>
      </c>
    </row>
    <row r="8" spans="1:6" ht="12.75" x14ac:dyDescent="0.2">
      <c r="A8" s="174" t="s">
        <v>64</v>
      </c>
      <c r="B8" s="554">
        <v>0</v>
      </c>
      <c r="C8" s="463">
        <v>0</v>
      </c>
      <c r="D8" s="463">
        <v>0</v>
      </c>
      <c r="E8" s="463">
        <v>0</v>
      </c>
      <c r="F8" s="465">
        <v>0</v>
      </c>
    </row>
    <row r="9" spans="1:6" ht="12.75" x14ac:dyDescent="0.2">
      <c r="A9" s="174" t="s">
        <v>65</v>
      </c>
      <c r="B9" s="554">
        <v>0</v>
      </c>
      <c r="C9" s="463">
        <v>0</v>
      </c>
      <c r="D9" s="463">
        <v>0</v>
      </c>
      <c r="E9" s="463">
        <v>0</v>
      </c>
      <c r="F9" s="465">
        <v>0</v>
      </c>
    </row>
    <row r="10" spans="1:6" ht="12.75" x14ac:dyDescent="0.2">
      <c r="A10" s="174" t="s">
        <v>66</v>
      </c>
      <c r="B10" s="554">
        <v>0</v>
      </c>
      <c r="C10" s="463">
        <v>0</v>
      </c>
      <c r="D10" s="463">
        <v>0</v>
      </c>
      <c r="E10" s="463">
        <v>0</v>
      </c>
      <c r="F10" s="465">
        <v>0</v>
      </c>
    </row>
    <row r="11" spans="1:6" ht="12.75" x14ac:dyDescent="0.2">
      <c r="A11" s="174" t="s">
        <v>67</v>
      </c>
      <c r="B11" s="554">
        <v>1</v>
      </c>
      <c r="C11" s="463">
        <v>1</v>
      </c>
      <c r="D11" s="463">
        <v>1</v>
      </c>
      <c r="E11" s="463">
        <v>1</v>
      </c>
      <c r="F11" s="465">
        <v>1</v>
      </c>
    </row>
    <row r="12" spans="1:6" ht="12.75" x14ac:dyDescent="0.2">
      <c r="A12" s="174" t="s">
        <v>68</v>
      </c>
      <c r="B12" s="554">
        <v>0</v>
      </c>
      <c r="C12" s="463">
        <v>0</v>
      </c>
      <c r="D12" s="463">
        <v>0</v>
      </c>
      <c r="E12" s="463">
        <v>0</v>
      </c>
      <c r="F12" s="465">
        <v>0</v>
      </c>
    </row>
    <row r="13" spans="1:6" ht="12.75" x14ac:dyDescent="0.2">
      <c r="A13" s="174" t="s">
        <v>69</v>
      </c>
      <c r="B13" s="554">
        <v>1</v>
      </c>
      <c r="C13" s="463">
        <v>1</v>
      </c>
      <c r="D13" s="463">
        <v>1</v>
      </c>
      <c r="E13" s="463">
        <v>1</v>
      </c>
      <c r="F13" s="465">
        <v>1</v>
      </c>
    </row>
    <row r="14" spans="1:6" ht="12.75" x14ac:dyDescent="0.2">
      <c r="A14" s="174" t="s">
        <v>70</v>
      </c>
      <c r="B14" s="554">
        <v>1</v>
      </c>
      <c r="C14" s="463">
        <v>1</v>
      </c>
      <c r="D14" s="463">
        <v>0</v>
      </c>
      <c r="E14" s="463">
        <v>0</v>
      </c>
      <c r="F14" s="465">
        <v>0</v>
      </c>
    </row>
    <row r="15" spans="1:6" ht="12.75" x14ac:dyDescent="0.2">
      <c r="A15" s="174" t="s">
        <v>71</v>
      </c>
      <c r="B15" s="554">
        <v>0</v>
      </c>
      <c r="C15" s="463">
        <v>0</v>
      </c>
      <c r="D15" s="463">
        <v>0</v>
      </c>
      <c r="E15" s="463">
        <v>0</v>
      </c>
      <c r="F15" s="465">
        <v>0</v>
      </c>
    </row>
    <row r="16" spans="1:6" ht="12.75" x14ac:dyDescent="0.2">
      <c r="A16" s="174" t="s">
        <v>72</v>
      </c>
      <c r="B16" s="554">
        <v>1</v>
      </c>
      <c r="C16" s="463">
        <v>1</v>
      </c>
      <c r="D16" s="463">
        <v>0</v>
      </c>
      <c r="E16" s="463">
        <v>0</v>
      </c>
      <c r="F16" s="465">
        <v>0</v>
      </c>
    </row>
    <row r="17" spans="1:6" ht="12.75" x14ac:dyDescent="0.2">
      <c r="A17" s="174" t="s">
        <v>73</v>
      </c>
      <c r="B17" s="554">
        <v>0</v>
      </c>
      <c r="C17" s="463">
        <v>0</v>
      </c>
      <c r="D17" s="463">
        <v>0</v>
      </c>
      <c r="E17" s="463">
        <v>0</v>
      </c>
      <c r="F17" s="465">
        <v>0</v>
      </c>
    </row>
    <row r="18" spans="1:6" ht="12.75" x14ac:dyDescent="0.2">
      <c r="A18" s="174" t="s">
        <v>74</v>
      </c>
      <c r="B18" s="554">
        <v>0</v>
      </c>
      <c r="C18" s="463">
        <v>0</v>
      </c>
      <c r="D18" s="463">
        <v>0</v>
      </c>
      <c r="E18" s="463">
        <v>0</v>
      </c>
      <c r="F18" s="465">
        <v>0</v>
      </c>
    </row>
    <row r="19" spans="1:6" ht="12.75" x14ac:dyDescent="0.2">
      <c r="A19" s="174" t="s">
        <v>75</v>
      </c>
      <c r="B19" s="554">
        <v>0</v>
      </c>
      <c r="C19" s="463">
        <v>0</v>
      </c>
      <c r="D19" s="463">
        <v>0</v>
      </c>
      <c r="E19" s="463">
        <v>0</v>
      </c>
      <c r="F19" s="465">
        <v>0</v>
      </c>
    </row>
    <row r="20" spans="1:6" ht="12.75" x14ac:dyDescent="0.2">
      <c r="A20" s="174" t="s">
        <v>76</v>
      </c>
      <c r="B20" s="554">
        <v>0</v>
      </c>
      <c r="C20" s="463">
        <v>0</v>
      </c>
      <c r="D20" s="463">
        <v>0</v>
      </c>
      <c r="E20" s="463">
        <v>0</v>
      </c>
      <c r="F20" s="465">
        <v>0</v>
      </c>
    </row>
    <row r="21" spans="1:6" ht="12.75" x14ac:dyDescent="0.2">
      <c r="A21" s="174" t="s">
        <v>77</v>
      </c>
      <c r="B21" s="554">
        <v>0</v>
      </c>
      <c r="C21" s="463">
        <v>0</v>
      </c>
      <c r="D21" s="463">
        <v>0</v>
      </c>
      <c r="E21" s="463">
        <v>0</v>
      </c>
      <c r="F21" s="465">
        <v>0</v>
      </c>
    </row>
    <row r="22" spans="1:6" ht="12.75" x14ac:dyDescent="0.2">
      <c r="A22" s="174" t="s">
        <v>78</v>
      </c>
      <c r="B22" s="554">
        <v>0</v>
      </c>
      <c r="C22" s="463">
        <v>0</v>
      </c>
      <c r="D22" s="463">
        <v>0</v>
      </c>
      <c r="E22" s="463">
        <v>0</v>
      </c>
      <c r="F22" s="465">
        <v>0</v>
      </c>
    </row>
    <row r="23" spans="1:6" ht="12.75" x14ac:dyDescent="0.2">
      <c r="A23" s="174" t="s">
        <v>79</v>
      </c>
      <c r="B23" s="554">
        <v>0</v>
      </c>
      <c r="C23" s="463">
        <v>0</v>
      </c>
      <c r="D23" s="463">
        <v>0</v>
      </c>
      <c r="E23" s="463">
        <v>0</v>
      </c>
      <c r="F23" s="465">
        <v>0</v>
      </c>
    </row>
    <row r="24" spans="1:6" ht="12.75" x14ac:dyDescent="0.2">
      <c r="A24" s="174" t="s">
        <v>80</v>
      </c>
      <c r="B24" s="554">
        <v>52</v>
      </c>
      <c r="C24" s="463">
        <v>48</v>
      </c>
      <c r="D24" s="463">
        <v>45</v>
      </c>
      <c r="E24" s="463">
        <v>41</v>
      </c>
      <c r="F24" s="465">
        <v>40</v>
      </c>
    </row>
    <row r="25" spans="1:6" ht="25.5" x14ac:dyDescent="0.2">
      <c r="A25" s="172" t="s">
        <v>81</v>
      </c>
      <c r="B25" s="552">
        <v>9</v>
      </c>
      <c r="C25" s="460">
        <v>10</v>
      </c>
      <c r="D25" s="460">
        <v>9</v>
      </c>
      <c r="E25" s="460">
        <v>7</v>
      </c>
      <c r="F25" s="462">
        <v>6</v>
      </c>
    </row>
    <row r="26" spans="1:6" ht="12.75" x14ac:dyDescent="0.2">
      <c r="A26" s="174" t="s">
        <v>82</v>
      </c>
      <c r="B26" s="554">
        <v>0</v>
      </c>
      <c r="C26" s="463">
        <v>0</v>
      </c>
      <c r="D26" s="463">
        <v>0</v>
      </c>
      <c r="E26" s="463">
        <v>0</v>
      </c>
      <c r="F26" s="465">
        <v>0</v>
      </c>
    </row>
    <row r="27" spans="1:6" ht="12.75" x14ac:dyDescent="0.2">
      <c r="A27" s="174" t="s">
        <v>83</v>
      </c>
      <c r="B27" s="554">
        <v>0</v>
      </c>
      <c r="C27" s="463">
        <v>0</v>
      </c>
      <c r="D27" s="463">
        <v>0</v>
      </c>
      <c r="E27" s="463">
        <v>0</v>
      </c>
      <c r="F27" s="465">
        <v>0</v>
      </c>
    </row>
    <row r="28" spans="1:6" ht="12.75" x14ac:dyDescent="0.2">
      <c r="A28" s="174" t="s">
        <v>84</v>
      </c>
      <c r="B28" s="554">
        <v>0</v>
      </c>
      <c r="C28" s="463">
        <v>0</v>
      </c>
      <c r="D28" s="463">
        <v>0</v>
      </c>
      <c r="E28" s="463">
        <v>0</v>
      </c>
      <c r="F28" s="465">
        <v>0</v>
      </c>
    </row>
    <row r="29" spans="1:6" ht="25.5" x14ac:dyDescent="0.2">
      <c r="A29" s="174" t="s">
        <v>85</v>
      </c>
      <c r="B29" s="554">
        <v>0</v>
      </c>
      <c r="C29" s="463">
        <v>0</v>
      </c>
      <c r="D29" s="463">
        <v>0</v>
      </c>
      <c r="E29" s="463">
        <v>0</v>
      </c>
      <c r="F29" s="465">
        <v>0</v>
      </c>
    </row>
    <row r="30" spans="1:6" ht="12.75" x14ac:dyDescent="0.2">
      <c r="A30" s="174" t="s">
        <v>86</v>
      </c>
      <c r="B30" s="554">
        <v>2</v>
      </c>
      <c r="C30" s="463">
        <v>2</v>
      </c>
      <c r="D30" s="463">
        <v>2</v>
      </c>
      <c r="E30" s="463">
        <v>1</v>
      </c>
      <c r="F30" s="465">
        <v>1</v>
      </c>
    </row>
    <row r="31" spans="1:6" ht="12.75" x14ac:dyDescent="0.2">
      <c r="A31" s="174" t="s">
        <v>87</v>
      </c>
      <c r="B31" s="554">
        <v>0</v>
      </c>
      <c r="C31" s="463">
        <v>0</v>
      </c>
      <c r="D31" s="463">
        <v>0</v>
      </c>
      <c r="E31" s="463">
        <v>0</v>
      </c>
      <c r="F31" s="465">
        <v>0</v>
      </c>
    </row>
    <row r="32" spans="1:6" ht="12.75" x14ac:dyDescent="0.2">
      <c r="A32" s="174" t="s">
        <v>88</v>
      </c>
      <c r="B32" s="554">
        <v>0</v>
      </c>
      <c r="C32" s="463">
        <v>0</v>
      </c>
      <c r="D32" s="463">
        <v>0</v>
      </c>
      <c r="E32" s="463">
        <v>0</v>
      </c>
      <c r="F32" s="465">
        <v>0</v>
      </c>
    </row>
    <row r="33" spans="1:6" ht="12.75" x14ac:dyDescent="0.2">
      <c r="A33" s="174" t="s">
        <v>89</v>
      </c>
      <c r="B33" s="554">
        <v>0</v>
      </c>
      <c r="C33" s="463">
        <v>0</v>
      </c>
      <c r="D33" s="463">
        <v>0</v>
      </c>
      <c r="E33" s="463">
        <v>0</v>
      </c>
      <c r="F33" s="465">
        <v>0</v>
      </c>
    </row>
    <row r="34" spans="1:6" ht="12.75" x14ac:dyDescent="0.2">
      <c r="A34" s="174" t="s">
        <v>90</v>
      </c>
      <c r="B34" s="554">
        <v>0</v>
      </c>
      <c r="C34" s="463">
        <v>0</v>
      </c>
      <c r="D34" s="463">
        <v>0</v>
      </c>
      <c r="E34" s="463">
        <v>0</v>
      </c>
      <c r="F34" s="465">
        <v>0</v>
      </c>
    </row>
    <row r="35" spans="1:6" ht="12.75" x14ac:dyDescent="0.2">
      <c r="A35" s="174" t="s">
        <v>91</v>
      </c>
      <c r="B35" s="554">
        <v>0</v>
      </c>
      <c r="C35" s="463">
        <v>0</v>
      </c>
      <c r="D35" s="463">
        <v>0</v>
      </c>
      <c r="E35" s="463">
        <v>0</v>
      </c>
      <c r="F35" s="465">
        <v>0</v>
      </c>
    </row>
    <row r="36" spans="1:6" ht="12.75" x14ac:dyDescent="0.2">
      <c r="A36" s="174" t="s">
        <v>92</v>
      </c>
      <c r="B36" s="554">
        <v>7</v>
      </c>
      <c r="C36" s="463">
        <v>8</v>
      </c>
      <c r="D36" s="463">
        <v>7</v>
      </c>
      <c r="E36" s="463">
        <v>6</v>
      </c>
      <c r="F36" s="465">
        <v>5</v>
      </c>
    </row>
    <row r="37" spans="1:6" ht="12.75" x14ac:dyDescent="0.2">
      <c r="A37" s="172" t="s">
        <v>198</v>
      </c>
      <c r="B37" s="552">
        <v>4</v>
      </c>
      <c r="C37" s="460">
        <v>3</v>
      </c>
      <c r="D37" s="460">
        <v>3</v>
      </c>
      <c r="E37" s="460">
        <v>2</v>
      </c>
      <c r="F37" s="462">
        <v>2</v>
      </c>
    </row>
    <row r="38" spans="1:6" ht="12.75" x14ac:dyDescent="0.2">
      <c r="A38" s="174" t="s">
        <v>93</v>
      </c>
      <c r="B38" s="554">
        <v>0</v>
      </c>
      <c r="C38" s="463">
        <v>0</v>
      </c>
      <c r="D38" s="463">
        <v>0</v>
      </c>
      <c r="E38" s="463">
        <v>0</v>
      </c>
      <c r="F38" s="465">
        <v>0</v>
      </c>
    </row>
    <row r="39" spans="1:6" ht="12.75" x14ac:dyDescent="0.2">
      <c r="A39" s="174" t="s">
        <v>94</v>
      </c>
      <c r="B39" s="554">
        <v>0</v>
      </c>
      <c r="C39" s="463">
        <v>0</v>
      </c>
      <c r="D39" s="463">
        <v>0</v>
      </c>
      <c r="E39" s="463">
        <v>0</v>
      </c>
      <c r="F39" s="465">
        <v>0</v>
      </c>
    </row>
    <row r="40" spans="1:6" ht="12.75" x14ac:dyDescent="0.2">
      <c r="A40" s="175" t="s">
        <v>197</v>
      </c>
      <c r="B40" s="554">
        <v>2</v>
      </c>
      <c r="C40" s="463">
        <v>2</v>
      </c>
      <c r="D40" s="463">
        <v>2</v>
      </c>
      <c r="E40" s="463">
        <v>2</v>
      </c>
      <c r="F40" s="465">
        <v>2</v>
      </c>
    </row>
    <row r="41" spans="1:6" ht="12.75" x14ac:dyDescent="0.2">
      <c r="A41" s="175" t="s">
        <v>95</v>
      </c>
      <c r="B41" s="554">
        <v>1</v>
      </c>
      <c r="C41" s="463">
        <v>0</v>
      </c>
      <c r="D41" s="463">
        <v>0</v>
      </c>
      <c r="E41" s="463">
        <v>0</v>
      </c>
      <c r="F41" s="465">
        <v>0</v>
      </c>
    </row>
    <row r="42" spans="1:6" ht="12.75" x14ac:dyDescent="0.2">
      <c r="A42" s="175" t="s">
        <v>96</v>
      </c>
      <c r="B42" s="554">
        <v>0</v>
      </c>
      <c r="C42" s="463">
        <v>0</v>
      </c>
      <c r="D42" s="463">
        <v>0</v>
      </c>
      <c r="E42" s="463">
        <v>0</v>
      </c>
      <c r="F42" s="465">
        <v>0</v>
      </c>
    </row>
    <row r="43" spans="1:6" ht="12.75" x14ac:dyDescent="0.2">
      <c r="A43" s="175" t="s">
        <v>97</v>
      </c>
      <c r="B43" s="554">
        <v>0</v>
      </c>
      <c r="C43" s="463">
        <v>0</v>
      </c>
      <c r="D43" s="463">
        <v>0</v>
      </c>
      <c r="E43" s="463">
        <v>0</v>
      </c>
      <c r="F43" s="465">
        <v>0</v>
      </c>
    </row>
    <row r="44" spans="1:6" ht="12.75" x14ac:dyDescent="0.2">
      <c r="A44" s="175" t="s">
        <v>98</v>
      </c>
      <c r="B44" s="554">
        <v>1</v>
      </c>
      <c r="C44" s="463">
        <v>1</v>
      </c>
      <c r="D44" s="463">
        <v>1</v>
      </c>
      <c r="E44" s="463">
        <v>0</v>
      </c>
      <c r="F44" s="465">
        <v>0</v>
      </c>
    </row>
    <row r="45" spans="1:6" ht="12.75" x14ac:dyDescent="0.2">
      <c r="A45" s="175" t="s">
        <v>196</v>
      </c>
      <c r="B45" s="554">
        <v>0</v>
      </c>
      <c r="C45" s="463">
        <v>0</v>
      </c>
      <c r="D45" s="463">
        <v>0</v>
      </c>
      <c r="E45" s="463">
        <v>0</v>
      </c>
      <c r="F45" s="465">
        <v>0</v>
      </c>
    </row>
    <row r="46" spans="1:6" ht="25.5" x14ac:dyDescent="0.2">
      <c r="A46" s="172" t="s">
        <v>99</v>
      </c>
      <c r="B46" s="552">
        <v>0</v>
      </c>
      <c r="C46" s="460">
        <v>0</v>
      </c>
      <c r="D46" s="460">
        <v>0</v>
      </c>
      <c r="E46" s="460">
        <v>0</v>
      </c>
      <c r="F46" s="462">
        <v>0</v>
      </c>
    </row>
    <row r="47" spans="1:6" ht="12.75" x14ac:dyDescent="0.2">
      <c r="A47" s="174" t="s">
        <v>100</v>
      </c>
      <c r="B47" s="554">
        <v>0</v>
      </c>
      <c r="C47" s="463">
        <v>0</v>
      </c>
      <c r="D47" s="463">
        <v>0</v>
      </c>
      <c r="E47" s="463">
        <v>0</v>
      </c>
      <c r="F47" s="465">
        <v>0</v>
      </c>
    </row>
    <row r="48" spans="1:6" ht="12.75" x14ac:dyDescent="0.2">
      <c r="A48" s="174" t="s">
        <v>101</v>
      </c>
      <c r="B48" s="554">
        <v>0</v>
      </c>
      <c r="C48" s="463">
        <v>0</v>
      </c>
      <c r="D48" s="463">
        <v>0</v>
      </c>
      <c r="E48" s="463">
        <v>0</v>
      </c>
      <c r="F48" s="465">
        <v>0</v>
      </c>
    </row>
    <row r="49" spans="1:6" ht="12.75" x14ac:dyDescent="0.2">
      <c r="A49" s="174" t="s">
        <v>102</v>
      </c>
      <c r="B49" s="554">
        <v>0</v>
      </c>
      <c r="C49" s="463">
        <v>0</v>
      </c>
      <c r="D49" s="463">
        <v>0</v>
      </c>
      <c r="E49" s="463">
        <v>0</v>
      </c>
      <c r="F49" s="465">
        <v>0</v>
      </c>
    </row>
    <row r="50" spans="1:6" ht="12.75" x14ac:dyDescent="0.2">
      <c r="A50" s="174" t="s">
        <v>103</v>
      </c>
      <c r="B50" s="554">
        <v>0</v>
      </c>
      <c r="C50" s="463">
        <v>0</v>
      </c>
      <c r="D50" s="463">
        <v>0</v>
      </c>
      <c r="E50" s="463">
        <v>0</v>
      </c>
      <c r="F50" s="465">
        <v>0</v>
      </c>
    </row>
    <row r="51" spans="1:6" ht="25.5" x14ac:dyDescent="0.2">
      <c r="A51" s="174" t="s">
        <v>104</v>
      </c>
      <c r="B51" s="554">
        <v>0</v>
      </c>
      <c r="C51" s="463">
        <v>0</v>
      </c>
      <c r="D51" s="463">
        <v>0</v>
      </c>
      <c r="E51" s="463">
        <v>0</v>
      </c>
      <c r="F51" s="465">
        <v>0</v>
      </c>
    </row>
    <row r="52" spans="1:6" ht="12.75" x14ac:dyDescent="0.2">
      <c r="A52" s="174" t="s">
        <v>105</v>
      </c>
      <c r="B52" s="554">
        <v>0</v>
      </c>
      <c r="C52" s="463">
        <v>0</v>
      </c>
      <c r="D52" s="463">
        <v>0</v>
      </c>
      <c r="E52" s="463">
        <v>0</v>
      </c>
      <c r="F52" s="465">
        <v>0</v>
      </c>
    </row>
    <row r="53" spans="1:6" ht="12.75" x14ac:dyDescent="0.2">
      <c r="A53" s="174" t="s">
        <v>106</v>
      </c>
      <c r="B53" s="554">
        <v>0</v>
      </c>
      <c r="C53" s="463">
        <v>0</v>
      </c>
      <c r="D53" s="463">
        <v>0</v>
      </c>
      <c r="E53" s="463">
        <v>0</v>
      </c>
      <c r="F53" s="465">
        <v>0</v>
      </c>
    </row>
    <row r="54" spans="1:6" ht="25.5" x14ac:dyDescent="0.2">
      <c r="A54" s="172" t="s">
        <v>107</v>
      </c>
      <c r="B54" s="552">
        <v>24</v>
      </c>
      <c r="C54" s="460">
        <v>18</v>
      </c>
      <c r="D54" s="460">
        <v>18</v>
      </c>
      <c r="E54" s="460">
        <v>18</v>
      </c>
      <c r="F54" s="462">
        <v>18</v>
      </c>
    </row>
    <row r="55" spans="1:6" ht="12.75" x14ac:dyDescent="0.2">
      <c r="A55" s="174" t="s">
        <v>108</v>
      </c>
      <c r="B55" s="554">
        <v>2</v>
      </c>
      <c r="C55" s="463">
        <v>1</v>
      </c>
      <c r="D55" s="463">
        <v>1</v>
      </c>
      <c r="E55" s="463">
        <v>1</v>
      </c>
      <c r="F55" s="465">
        <v>1</v>
      </c>
    </row>
    <row r="56" spans="1:6" ht="12.75" x14ac:dyDescent="0.2">
      <c r="A56" s="174" t="s">
        <v>109</v>
      </c>
      <c r="B56" s="554">
        <v>0</v>
      </c>
      <c r="C56" s="463">
        <v>0</v>
      </c>
      <c r="D56" s="463">
        <v>0</v>
      </c>
      <c r="E56" s="463">
        <v>0</v>
      </c>
      <c r="F56" s="465">
        <v>0</v>
      </c>
    </row>
    <row r="57" spans="1:6" ht="12.75" x14ac:dyDescent="0.2">
      <c r="A57" s="174" t="s">
        <v>110</v>
      </c>
      <c r="B57" s="554">
        <v>0</v>
      </c>
      <c r="C57" s="463">
        <v>0</v>
      </c>
      <c r="D57" s="463">
        <v>0</v>
      </c>
      <c r="E57" s="463">
        <v>0</v>
      </c>
      <c r="F57" s="465">
        <v>0</v>
      </c>
    </row>
    <row r="58" spans="1:6" ht="12.75" x14ac:dyDescent="0.2">
      <c r="A58" s="174" t="s">
        <v>111</v>
      </c>
      <c r="B58" s="554">
        <v>10</v>
      </c>
      <c r="C58" s="463">
        <v>8</v>
      </c>
      <c r="D58" s="463">
        <v>8</v>
      </c>
      <c r="E58" s="463">
        <v>8</v>
      </c>
      <c r="F58" s="465">
        <v>8</v>
      </c>
    </row>
    <row r="59" spans="1:6" ht="12.75" x14ac:dyDescent="0.2">
      <c r="A59" s="174" t="s">
        <v>112</v>
      </c>
      <c r="B59" s="554">
        <v>2</v>
      </c>
      <c r="C59" s="463">
        <v>2</v>
      </c>
      <c r="D59" s="463">
        <v>2</v>
      </c>
      <c r="E59" s="463">
        <v>2</v>
      </c>
      <c r="F59" s="465">
        <v>2</v>
      </c>
    </row>
    <row r="60" spans="1:6" ht="12.75" x14ac:dyDescent="0.2">
      <c r="A60" s="174" t="s">
        <v>113</v>
      </c>
      <c r="B60" s="554">
        <v>0</v>
      </c>
      <c r="C60" s="463">
        <v>0</v>
      </c>
      <c r="D60" s="463">
        <v>0</v>
      </c>
      <c r="E60" s="463">
        <v>0</v>
      </c>
      <c r="F60" s="465">
        <v>0</v>
      </c>
    </row>
    <row r="61" spans="1:6" ht="12.75" x14ac:dyDescent="0.2">
      <c r="A61" s="174" t="s">
        <v>114</v>
      </c>
      <c r="B61" s="554">
        <v>0</v>
      </c>
      <c r="C61" s="463">
        <v>0</v>
      </c>
      <c r="D61" s="463">
        <v>0</v>
      </c>
      <c r="E61" s="463">
        <v>0</v>
      </c>
      <c r="F61" s="465">
        <v>0</v>
      </c>
    </row>
    <row r="62" spans="1:6" ht="12.75" x14ac:dyDescent="0.2">
      <c r="A62" s="174" t="s">
        <v>115</v>
      </c>
      <c r="B62" s="554">
        <v>1</v>
      </c>
      <c r="C62" s="463">
        <v>1</v>
      </c>
      <c r="D62" s="463">
        <v>1</v>
      </c>
      <c r="E62" s="463">
        <v>1</v>
      </c>
      <c r="F62" s="465">
        <v>1</v>
      </c>
    </row>
    <row r="63" spans="1:6" ht="12.75" x14ac:dyDescent="0.2">
      <c r="A63" s="174" t="s">
        <v>116</v>
      </c>
      <c r="B63" s="554">
        <v>1</v>
      </c>
      <c r="C63" s="463">
        <v>0</v>
      </c>
      <c r="D63" s="463">
        <v>0</v>
      </c>
      <c r="E63" s="463">
        <v>0</v>
      </c>
      <c r="F63" s="465">
        <v>0</v>
      </c>
    </row>
    <row r="64" spans="1:6" ht="12.75" x14ac:dyDescent="0.2">
      <c r="A64" s="174" t="s">
        <v>117</v>
      </c>
      <c r="B64" s="554">
        <v>3</v>
      </c>
      <c r="C64" s="463">
        <v>2</v>
      </c>
      <c r="D64" s="463">
        <v>2</v>
      </c>
      <c r="E64" s="463">
        <v>2</v>
      </c>
      <c r="F64" s="465">
        <v>2</v>
      </c>
    </row>
    <row r="65" spans="1:6" ht="12.75" x14ac:dyDescent="0.2">
      <c r="A65" s="174" t="s">
        <v>118</v>
      </c>
      <c r="B65" s="554">
        <v>1</v>
      </c>
      <c r="C65" s="463">
        <v>1</v>
      </c>
      <c r="D65" s="463">
        <v>1</v>
      </c>
      <c r="E65" s="463">
        <v>1</v>
      </c>
      <c r="F65" s="465">
        <v>1</v>
      </c>
    </row>
    <row r="66" spans="1:6" ht="12.75" x14ac:dyDescent="0.2">
      <c r="A66" s="174" t="s">
        <v>119</v>
      </c>
      <c r="B66" s="554">
        <v>4</v>
      </c>
      <c r="C66" s="463">
        <v>3</v>
      </c>
      <c r="D66" s="463">
        <v>3</v>
      </c>
      <c r="E66" s="463">
        <v>3</v>
      </c>
      <c r="F66" s="465">
        <v>3</v>
      </c>
    </row>
    <row r="67" spans="1:6" ht="12.75" x14ac:dyDescent="0.2">
      <c r="A67" s="174" t="s">
        <v>120</v>
      </c>
      <c r="B67" s="554">
        <v>0</v>
      </c>
      <c r="C67" s="463">
        <v>0</v>
      </c>
      <c r="D67" s="463">
        <v>0</v>
      </c>
      <c r="E67" s="463">
        <v>0</v>
      </c>
      <c r="F67" s="465">
        <v>0</v>
      </c>
    </row>
    <row r="68" spans="1:6" ht="12.75" x14ac:dyDescent="0.2">
      <c r="A68" s="174" t="s">
        <v>121</v>
      </c>
      <c r="B68" s="554">
        <v>0</v>
      </c>
      <c r="C68" s="463">
        <v>0</v>
      </c>
      <c r="D68" s="463">
        <v>0</v>
      </c>
      <c r="E68" s="463">
        <v>0</v>
      </c>
      <c r="F68" s="465">
        <v>0</v>
      </c>
    </row>
    <row r="69" spans="1:6" ht="12.75" x14ac:dyDescent="0.2">
      <c r="A69" s="172" t="s">
        <v>122</v>
      </c>
      <c r="B69" s="552">
        <v>9</v>
      </c>
      <c r="C69" s="460">
        <v>9</v>
      </c>
      <c r="D69" s="460">
        <v>11</v>
      </c>
      <c r="E69" s="460">
        <v>10</v>
      </c>
      <c r="F69" s="462">
        <v>6</v>
      </c>
    </row>
    <row r="70" spans="1:6" ht="12.75" x14ac:dyDescent="0.2">
      <c r="A70" s="174" t="s">
        <v>123</v>
      </c>
      <c r="B70" s="554">
        <v>0</v>
      </c>
      <c r="C70" s="463">
        <v>0</v>
      </c>
      <c r="D70" s="463">
        <v>0</v>
      </c>
      <c r="E70" s="463">
        <v>0</v>
      </c>
      <c r="F70" s="465">
        <v>0</v>
      </c>
    </row>
    <row r="71" spans="1:6" ht="12.75" x14ac:dyDescent="0.2">
      <c r="A71" s="174" t="s">
        <v>124</v>
      </c>
      <c r="B71" s="554">
        <v>3</v>
      </c>
      <c r="C71" s="463">
        <v>3</v>
      </c>
      <c r="D71" s="463">
        <v>5</v>
      </c>
      <c r="E71" s="463">
        <v>5</v>
      </c>
      <c r="F71" s="465">
        <v>3</v>
      </c>
    </row>
    <row r="72" spans="1:6" ht="12.75" x14ac:dyDescent="0.2">
      <c r="A72" s="174" t="s">
        <v>125</v>
      </c>
      <c r="B72" s="554">
        <v>2</v>
      </c>
      <c r="C72" s="463">
        <v>2</v>
      </c>
      <c r="D72" s="463">
        <v>2</v>
      </c>
      <c r="E72" s="463">
        <v>1</v>
      </c>
      <c r="F72" s="465">
        <v>1</v>
      </c>
    </row>
    <row r="73" spans="1:6" ht="25.5" x14ac:dyDescent="0.2">
      <c r="A73" s="174" t="s">
        <v>126</v>
      </c>
      <c r="B73" s="554">
        <v>1</v>
      </c>
      <c r="C73" s="463">
        <v>1</v>
      </c>
      <c r="D73" s="463">
        <v>1</v>
      </c>
      <c r="E73" s="463">
        <v>1</v>
      </c>
      <c r="F73" s="465">
        <v>1</v>
      </c>
    </row>
    <row r="74" spans="1:6" ht="25.5" x14ac:dyDescent="0.2">
      <c r="A74" s="174" t="s">
        <v>127</v>
      </c>
      <c r="B74" s="554">
        <v>0</v>
      </c>
      <c r="C74" s="463">
        <v>0</v>
      </c>
      <c r="D74" s="463">
        <v>0</v>
      </c>
      <c r="E74" s="463">
        <v>0</v>
      </c>
      <c r="F74" s="465">
        <v>0</v>
      </c>
    </row>
    <row r="75" spans="1:6" ht="12.75" x14ac:dyDescent="0.2">
      <c r="A75" s="174" t="s">
        <v>128</v>
      </c>
      <c r="B75" s="554">
        <v>4</v>
      </c>
      <c r="C75" s="463">
        <v>4</v>
      </c>
      <c r="D75" s="463">
        <v>4</v>
      </c>
      <c r="E75" s="463">
        <v>4</v>
      </c>
      <c r="F75" s="465">
        <v>2</v>
      </c>
    </row>
    <row r="76" spans="1:6" ht="12.75" x14ac:dyDescent="0.2">
      <c r="A76" s="172" t="s">
        <v>305</v>
      </c>
      <c r="B76" s="552">
        <v>4</v>
      </c>
      <c r="C76" s="460">
        <v>3</v>
      </c>
      <c r="D76" s="460">
        <v>3</v>
      </c>
      <c r="E76" s="460">
        <v>2</v>
      </c>
      <c r="F76" s="462">
        <v>2</v>
      </c>
    </row>
    <row r="77" spans="1:6" ht="12.75" x14ac:dyDescent="0.2">
      <c r="A77" s="174" t="s">
        <v>129</v>
      </c>
      <c r="B77" s="554">
        <v>0</v>
      </c>
      <c r="C77" s="463">
        <v>0</v>
      </c>
      <c r="D77" s="463">
        <v>0</v>
      </c>
      <c r="E77" s="463">
        <v>0</v>
      </c>
      <c r="F77" s="465">
        <v>0</v>
      </c>
    </row>
    <row r="78" spans="1:6" ht="12.75" x14ac:dyDescent="0.2">
      <c r="A78" s="174" t="s">
        <v>130</v>
      </c>
      <c r="B78" s="554">
        <v>0</v>
      </c>
      <c r="C78" s="463">
        <v>0</v>
      </c>
      <c r="D78" s="463">
        <v>0</v>
      </c>
      <c r="E78" s="463">
        <v>0</v>
      </c>
      <c r="F78" s="465">
        <v>0</v>
      </c>
    </row>
    <row r="79" spans="1:6" ht="12.75" x14ac:dyDescent="0.2">
      <c r="A79" s="174" t="s">
        <v>131</v>
      </c>
      <c r="B79" s="554">
        <v>0</v>
      </c>
      <c r="C79" s="463">
        <v>0</v>
      </c>
      <c r="D79" s="463">
        <v>0</v>
      </c>
      <c r="E79" s="463">
        <v>0</v>
      </c>
      <c r="F79" s="465">
        <v>0</v>
      </c>
    </row>
    <row r="80" spans="1:6" ht="12.75" x14ac:dyDescent="0.2">
      <c r="A80" s="174" t="s">
        <v>132</v>
      </c>
      <c r="B80" s="554">
        <v>0</v>
      </c>
      <c r="C80" s="463">
        <v>0</v>
      </c>
      <c r="D80" s="463">
        <v>0</v>
      </c>
      <c r="E80" s="463">
        <v>0</v>
      </c>
      <c r="F80" s="465">
        <v>0</v>
      </c>
    </row>
    <row r="81" spans="1:6" ht="12.75" x14ac:dyDescent="0.2">
      <c r="A81" s="174" t="s">
        <v>133</v>
      </c>
      <c r="B81" s="554">
        <v>1</v>
      </c>
      <c r="C81" s="463">
        <v>1</v>
      </c>
      <c r="D81" s="463">
        <v>1</v>
      </c>
      <c r="E81" s="463">
        <v>0</v>
      </c>
      <c r="F81" s="465">
        <v>0</v>
      </c>
    </row>
    <row r="82" spans="1:6" ht="12.75" x14ac:dyDescent="0.2">
      <c r="A82" s="174" t="s">
        <v>134</v>
      </c>
      <c r="B82" s="554">
        <v>0</v>
      </c>
      <c r="C82" s="463">
        <v>0</v>
      </c>
      <c r="D82" s="463">
        <v>0</v>
      </c>
      <c r="E82" s="463">
        <v>0</v>
      </c>
      <c r="F82" s="465">
        <v>0</v>
      </c>
    </row>
    <row r="83" spans="1:6" ht="12.75" x14ac:dyDescent="0.2">
      <c r="A83" s="174" t="s">
        <v>135</v>
      </c>
      <c r="B83" s="554">
        <v>4</v>
      </c>
      <c r="C83" s="463">
        <v>0</v>
      </c>
      <c r="D83" s="463">
        <v>0</v>
      </c>
      <c r="E83" s="463">
        <v>0</v>
      </c>
      <c r="F83" s="465">
        <v>0</v>
      </c>
    </row>
    <row r="84" spans="1:6" ht="12.75" x14ac:dyDescent="0.2">
      <c r="A84" s="174" t="s">
        <v>136</v>
      </c>
      <c r="B84" s="554">
        <v>0</v>
      </c>
      <c r="C84" s="463">
        <v>2</v>
      </c>
      <c r="D84" s="463">
        <v>2</v>
      </c>
      <c r="E84" s="463">
        <v>2</v>
      </c>
      <c r="F84" s="465">
        <v>2</v>
      </c>
    </row>
    <row r="85" spans="1:6" ht="12.75" x14ac:dyDescent="0.2">
      <c r="A85" s="174" t="s">
        <v>137</v>
      </c>
      <c r="B85" s="554">
        <v>2</v>
      </c>
      <c r="C85" s="463">
        <v>0</v>
      </c>
      <c r="D85" s="463">
        <v>0</v>
      </c>
      <c r="E85" s="463">
        <v>0</v>
      </c>
      <c r="F85" s="465">
        <v>0</v>
      </c>
    </row>
    <row r="86" spans="1:6" ht="12.75" x14ac:dyDescent="0.2">
      <c r="A86" s="174" t="s">
        <v>138</v>
      </c>
      <c r="B86" s="554">
        <v>1</v>
      </c>
      <c r="C86" s="463">
        <v>0</v>
      </c>
      <c r="D86" s="463">
        <v>0</v>
      </c>
      <c r="E86" s="463">
        <v>0</v>
      </c>
      <c r="F86" s="465">
        <v>0</v>
      </c>
    </row>
    <row r="87" spans="1:6" ht="25.5" x14ac:dyDescent="0.2">
      <c r="A87" s="172" t="s">
        <v>306</v>
      </c>
      <c r="B87" s="552">
        <v>4</v>
      </c>
      <c r="C87" s="460">
        <v>5</v>
      </c>
      <c r="D87" s="460">
        <v>4</v>
      </c>
      <c r="E87" s="460">
        <v>4</v>
      </c>
      <c r="F87" s="462">
        <v>3</v>
      </c>
    </row>
    <row r="88" spans="1:6" ht="12.75" x14ac:dyDescent="0.2">
      <c r="A88" s="175" t="s">
        <v>377</v>
      </c>
      <c r="B88" s="556">
        <v>0</v>
      </c>
      <c r="C88" s="466">
        <v>0</v>
      </c>
      <c r="D88" s="466">
        <v>0</v>
      </c>
      <c r="E88" s="466">
        <v>0</v>
      </c>
      <c r="F88" s="468">
        <v>0</v>
      </c>
    </row>
    <row r="89" spans="1:6" ht="12.75" x14ac:dyDescent="0.2">
      <c r="A89" s="175" t="s">
        <v>139</v>
      </c>
      <c r="B89" s="554">
        <v>0</v>
      </c>
      <c r="C89" s="463">
        <v>0</v>
      </c>
      <c r="D89" s="463">
        <v>0</v>
      </c>
      <c r="E89" s="463">
        <v>0</v>
      </c>
      <c r="F89" s="465">
        <v>0</v>
      </c>
    </row>
    <row r="90" spans="1:6" ht="12.75" x14ac:dyDescent="0.2">
      <c r="A90" s="175" t="s">
        <v>378</v>
      </c>
      <c r="B90" s="554">
        <v>0</v>
      </c>
      <c r="C90" s="463">
        <v>0</v>
      </c>
      <c r="D90" s="463">
        <v>0</v>
      </c>
      <c r="E90" s="463">
        <v>0</v>
      </c>
      <c r="F90" s="465">
        <v>0</v>
      </c>
    </row>
    <row r="91" spans="1:6" ht="12.75" x14ac:dyDescent="0.2">
      <c r="A91" s="174" t="s">
        <v>140</v>
      </c>
      <c r="B91" s="554">
        <v>0</v>
      </c>
      <c r="C91" s="463">
        <v>0</v>
      </c>
      <c r="D91" s="463">
        <v>0</v>
      </c>
      <c r="E91" s="463">
        <v>0</v>
      </c>
      <c r="F91" s="465">
        <v>0</v>
      </c>
    </row>
    <row r="92" spans="1:6" ht="12.75" x14ac:dyDescent="0.2">
      <c r="A92" s="174" t="s">
        <v>141</v>
      </c>
      <c r="B92" s="554">
        <v>2</v>
      </c>
      <c r="C92" s="463">
        <v>3</v>
      </c>
      <c r="D92" s="463">
        <v>2</v>
      </c>
      <c r="E92" s="463">
        <v>2</v>
      </c>
      <c r="F92" s="465">
        <v>2</v>
      </c>
    </row>
    <row r="93" spans="1:6" ht="12.75" x14ac:dyDescent="0.2">
      <c r="A93" s="174" t="s">
        <v>142</v>
      </c>
      <c r="B93" s="554">
        <v>0</v>
      </c>
      <c r="C93" s="463">
        <v>0</v>
      </c>
      <c r="D93" s="463">
        <v>0</v>
      </c>
      <c r="E93" s="463">
        <v>0</v>
      </c>
      <c r="F93" s="465">
        <v>0</v>
      </c>
    </row>
    <row r="94" spans="1:6" ht="12.75" x14ac:dyDescent="0.2">
      <c r="A94" s="174" t="s">
        <v>143</v>
      </c>
      <c r="B94" s="554">
        <v>2</v>
      </c>
      <c r="C94" s="463">
        <v>2</v>
      </c>
      <c r="D94" s="463">
        <v>2</v>
      </c>
      <c r="E94" s="463">
        <v>2</v>
      </c>
      <c r="F94" s="465">
        <v>1</v>
      </c>
    </row>
    <row r="95" spans="1:6" ht="12.75" x14ac:dyDescent="0.2">
      <c r="A95" s="174" t="s">
        <v>144</v>
      </c>
      <c r="B95" s="554">
        <v>0</v>
      </c>
      <c r="C95" s="463">
        <v>0</v>
      </c>
      <c r="D95" s="463">
        <v>0</v>
      </c>
      <c r="E95" s="463">
        <v>0</v>
      </c>
      <c r="F95" s="465">
        <v>0</v>
      </c>
    </row>
    <row r="96" spans="1:6" ht="12.75" x14ac:dyDescent="0.2">
      <c r="A96" s="174" t="s">
        <v>145</v>
      </c>
      <c r="B96" s="554">
        <v>0</v>
      </c>
      <c r="C96" s="463">
        <v>0</v>
      </c>
      <c r="D96" s="463">
        <v>0</v>
      </c>
      <c r="E96" s="463">
        <v>0</v>
      </c>
      <c r="F96" s="465">
        <v>0</v>
      </c>
    </row>
    <row r="97" spans="1:6" ht="12.75" x14ac:dyDescent="0.2">
      <c r="A97" s="174" t="s">
        <v>146</v>
      </c>
      <c r="B97" s="554">
        <v>0</v>
      </c>
      <c r="C97" s="463">
        <v>0</v>
      </c>
      <c r="D97" s="463">
        <v>0</v>
      </c>
      <c r="E97" s="463">
        <v>0</v>
      </c>
      <c r="F97" s="465">
        <v>0</v>
      </c>
    </row>
    <row r="98" spans="1:6" ht="13.5" thickBot="1" x14ac:dyDescent="0.25">
      <c r="A98" s="224" t="s">
        <v>147</v>
      </c>
      <c r="B98" s="669">
        <v>0</v>
      </c>
      <c r="C98" s="469">
        <v>0</v>
      </c>
      <c r="D98" s="469">
        <v>0</v>
      </c>
      <c r="E98" s="469">
        <v>0</v>
      </c>
      <c r="F98" s="471">
        <v>0</v>
      </c>
    </row>
    <row r="99" spans="1:6" ht="12.75" x14ac:dyDescent="0.2">
      <c r="A99" s="27"/>
      <c r="B99" s="27"/>
      <c r="C99" s="27"/>
      <c r="D99" s="27"/>
      <c r="E99" s="27"/>
    </row>
    <row r="100" spans="1:6" ht="27.75" customHeight="1" x14ac:dyDescent="0.2">
      <c r="A100" s="833"/>
      <c r="B100" s="833"/>
      <c r="C100" s="833"/>
      <c r="D100" s="833"/>
      <c r="E100" s="833"/>
      <c r="F100" s="833"/>
    </row>
  </sheetData>
  <mergeCells count="2">
    <mergeCell ref="A1:F1"/>
    <mergeCell ref="A100:F100"/>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1"/>
  <dimension ref="A1:F101"/>
  <sheetViews>
    <sheetView zoomScale="85" zoomScaleNormal="85" workbookViewId="0">
      <pane xSplit="1" ySplit="5" topLeftCell="B6" activePane="bottomRight" state="frozen"/>
      <selection pane="topRight" activeCell="B1" sqref="B1"/>
      <selection pane="bottomLeft" activeCell="A6" sqref="A6"/>
      <selection pane="bottomRight" sqref="A1:F1"/>
    </sheetView>
  </sheetViews>
  <sheetFormatPr defaultColWidth="9" defaultRowHeight="12" x14ac:dyDescent="0.2"/>
  <cols>
    <col min="1" max="1" width="33.5703125" customWidth="1"/>
    <col min="2" max="5" width="16.140625" style="20" customWidth="1"/>
    <col min="6" max="6" width="16.85546875" customWidth="1"/>
  </cols>
  <sheetData>
    <row r="1" spans="1:6" ht="42.75" customHeight="1" x14ac:dyDescent="0.2">
      <c r="A1" s="840" t="s">
        <v>364</v>
      </c>
      <c r="B1" s="840"/>
      <c r="C1" s="840"/>
      <c r="D1" s="840"/>
      <c r="E1" s="840"/>
      <c r="F1" s="840"/>
    </row>
    <row r="3" spans="1:6" ht="13.5" thickBot="1" x14ac:dyDescent="0.25">
      <c r="C3" s="23"/>
      <c r="D3" s="23"/>
      <c r="E3" s="23"/>
      <c r="F3" s="23" t="s">
        <v>186</v>
      </c>
    </row>
    <row r="4" spans="1:6" s="80" customFormat="1" ht="15" thickBot="1" x14ac:dyDescent="0.25">
      <c r="A4" s="78"/>
      <c r="B4" s="191" t="s">
        <v>38</v>
      </c>
      <c r="C4" s="191" t="s">
        <v>214</v>
      </c>
      <c r="D4" s="191" t="s">
        <v>235</v>
      </c>
      <c r="E4" s="191" t="s">
        <v>251</v>
      </c>
      <c r="F4" s="191" t="s">
        <v>288</v>
      </c>
    </row>
    <row r="5" spans="1:6" s="27" customFormat="1" ht="12.75" x14ac:dyDescent="0.2">
      <c r="A5" s="170" t="s">
        <v>61</v>
      </c>
      <c r="B5" s="551">
        <v>86</v>
      </c>
      <c r="C5" s="457">
        <v>90</v>
      </c>
      <c r="D5" s="457">
        <v>91</v>
      </c>
      <c r="E5" s="457">
        <v>68</v>
      </c>
      <c r="F5" s="459">
        <v>50</v>
      </c>
    </row>
    <row r="6" spans="1:6" s="27" customFormat="1" ht="25.5" x14ac:dyDescent="0.2">
      <c r="A6" s="172" t="s">
        <v>62</v>
      </c>
      <c r="B6" s="552">
        <v>44</v>
      </c>
      <c r="C6" s="460">
        <v>52</v>
      </c>
      <c r="D6" s="460">
        <v>43</v>
      </c>
      <c r="E6" s="460">
        <v>34</v>
      </c>
      <c r="F6" s="462">
        <v>23</v>
      </c>
    </row>
    <row r="7" spans="1:6" s="27" customFormat="1" ht="12.75" x14ac:dyDescent="0.2">
      <c r="A7" s="174" t="s">
        <v>63</v>
      </c>
      <c r="B7" s="553">
        <v>1</v>
      </c>
      <c r="C7" s="472">
        <v>0</v>
      </c>
      <c r="D7" s="472">
        <v>0</v>
      </c>
      <c r="E7" s="472">
        <v>0</v>
      </c>
      <c r="F7" s="473">
        <v>0</v>
      </c>
    </row>
    <row r="8" spans="1:6" s="27" customFormat="1" ht="12.75" x14ac:dyDescent="0.2">
      <c r="A8" s="174" t="s">
        <v>64</v>
      </c>
      <c r="B8" s="553">
        <v>0</v>
      </c>
      <c r="C8" s="472">
        <v>0</v>
      </c>
      <c r="D8" s="472">
        <v>0</v>
      </c>
      <c r="E8" s="472">
        <v>0</v>
      </c>
      <c r="F8" s="473">
        <v>0</v>
      </c>
    </row>
    <row r="9" spans="1:6" s="27" customFormat="1" ht="12.75" x14ac:dyDescent="0.2">
      <c r="A9" s="174" t="s">
        <v>65</v>
      </c>
      <c r="B9" s="553">
        <v>0</v>
      </c>
      <c r="C9" s="472">
        <v>1</v>
      </c>
      <c r="D9" s="472">
        <v>1</v>
      </c>
      <c r="E9" s="472">
        <v>1</v>
      </c>
      <c r="F9" s="473">
        <v>0</v>
      </c>
    </row>
    <row r="10" spans="1:6" s="27" customFormat="1" ht="12.75" x14ac:dyDescent="0.2">
      <c r="A10" s="174" t="s">
        <v>66</v>
      </c>
      <c r="B10" s="553">
        <v>0</v>
      </c>
      <c r="C10" s="472">
        <v>0</v>
      </c>
      <c r="D10" s="472">
        <v>0</v>
      </c>
      <c r="E10" s="472">
        <v>0</v>
      </c>
      <c r="F10" s="473">
        <v>0</v>
      </c>
    </row>
    <row r="11" spans="1:6" s="27" customFormat="1" ht="12.75" x14ac:dyDescent="0.2">
      <c r="A11" s="174" t="s">
        <v>67</v>
      </c>
      <c r="B11" s="553">
        <v>0</v>
      </c>
      <c r="C11" s="472">
        <v>1</v>
      </c>
      <c r="D11" s="472">
        <v>0</v>
      </c>
      <c r="E11" s="472">
        <v>0</v>
      </c>
      <c r="F11" s="473">
        <v>0</v>
      </c>
    </row>
    <row r="12" spans="1:6" s="27" customFormat="1" ht="12.75" x14ac:dyDescent="0.2">
      <c r="A12" s="174" t="s">
        <v>68</v>
      </c>
      <c r="B12" s="553">
        <v>0</v>
      </c>
      <c r="C12" s="472">
        <v>2</v>
      </c>
      <c r="D12" s="472">
        <v>1</v>
      </c>
      <c r="E12" s="472">
        <v>0</v>
      </c>
      <c r="F12" s="473">
        <v>0</v>
      </c>
    </row>
    <row r="13" spans="1:6" s="27" customFormat="1" ht="12.75" x14ac:dyDescent="0.2">
      <c r="A13" s="174" t="s">
        <v>69</v>
      </c>
      <c r="B13" s="553">
        <v>1</v>
      </c>
      <c r="C13" s="472">
        <v>1</v>
      </c>
      <c r="D13" s="472">
        <v>1</v>
      </c>
      <c r="E13" s="472">
        <v>1</v>
      </c>
      <c r="F13" s="473">
        <v>1</v>
      </c>
    </row>
    <row r="14" spans="1:6" s="27" customFormat="1" ht="12.75" x14ac:dyDescent="0.2">
      <c r="A14" s="174" t="s">
        <v>70</v>
      </c>
      <c r="B14" s="553">
        <v>1</v>
      </c>
      <c r="C14" s="472">
        <v>0</v>
      </c>
      <c r="D14" s="472">
        <v>0</v>
      </c>
      <c r="E14" s="472">
        <v>0</v>
      </c>
      <c r="F14" s="473">
        <v>0</v>
      </c>
    </row>
    <row r="15" spans="1:6" s="27" customFormat="1" ht="12.75" x14ac:dyDescent="0.2">
      <c r="A15" s="174" t="s">
        <v>71</v>
      </c>
      <c r="B15" s="553">
        <v>0</v>
      </c>
      <c r="C15" s="472">
        <v>0</v>
      </c>
      <c r="D15" s="472">
        <v>0</v>
      </c>
      <c r="E15" s="472">
        <v>0</v>
      </c>
      <c r="F15" s="473">
        <v>0</v>
      </c>
    </row>
    <row r="16" spans="1:6" s="27" customFormat="1" ht="12.75" x14ac:dyDescent="0.2">
      <c r="A16" s="174" t="s">
        <v>72</v>
      </c>
      <c r="B16" s="553">
        <v>0</v>
      </c>
      <c r="C16" s="472">
        <v>1</v>
      </c>
      <c r="D16" s="472">
        <v>0</v>
      </c>
      <c r="E16" s="472">
        <v>0</v>
      </c>
      <c r="F16" s="473">
        <v>0</v>
      </c>
    </row>
    <row r="17" spans="1:6" s="27" customFormat="1" ht="12.75" x14ac:dyDescent="0.2">
      <c r="A17" s="174" t="s">
        <v>73</v>
      </c>
      <c r="B17" s="553">
        <v>0</v>
      </c>
      <c r="C17" s="472">
        <v>0</v>
      </c>
      <c r="D17" s="472">
        <v>0</v>
      </c>
      <c r="E17" s="472">
        <v>0</v>
      </c>
      <c r="F17" s="473">
        <v>0</v>
      </c>
    </row>
    <row r="18" spans="1:6" s="27" customFormat="1" ht="12.75" x14ac:dyDescent="0.2">
      <c r="A18" s="174" t="s">
        <v>74</v>
      </c>
      <c r="B18" s="553">
        <v>1</v>
      </c>
      <c r="C18" s="472">
        <v>2</v>
      </c>
      <c r="D18" s="472">
        <v>2</v>
      </c>
      <c r="E18" s="472">
        <v>1</v>
      </c>
      <c r="F18" s="473">
        <v>0</v>
      </c>
    </row>
    <row r="19" spans="1:6" s="27" customFormat="1" ht="12.75" x14ac:dyDescent="0.2">
      <c r="A19" s="174" t="s">
        <v>75</v>
      </c>
      <c r="B19" s="553">
        <v>0</v>
      </c>
      <c r="C19" s="472">
        <v>0</v>
      </c>
      <c r="D19" s="472">
        <v>0</v>
      </c>
      <c r="E19" s="472">
        <v>0</v>
      </c>
      <c r="F19" s="473">
        <v>0</v>
      </c>
    </row>
    <row r="20" spans="1:6" s="27" customFormat="1" ht="12.75" x14ac:dyDescent="0.2">
      <c r="A20" s="174" t="s">
        <v>76</v>
      </c>
      <c r="B20" s="553">
        <v>0</v>
      </c>
      <c r="C20" s="472">
        <v>0</v>
      </c>
      <c r="D20" s="472">
        <v>0</v>
      </c>
      <c r="E20" s="472">
        <v>0</v>
      </c>
      <c r="F20" s="473">
        <v>0</v>
      </c>
    </row>
    <row r="21" spans="1:6" s="27" customFormat="1" ht="12.75" x14ac:dyDescent="0.2">
      <c r="A21" s="174" t="s">
        <v>77</v>
      </c>
      <c r="B21" s="553">
        <v>0</v>
      </c>
      <c r="C21" s="472">
        <v>0</v>
      </c>
      <c r="D21" s="472">
        <v>0</v>
      </c>
      <c r="E21" s="472">
        <v>0</v>
      </c>
      <c r="F21" s="473">
        <v>0</v>
      </c>
    </row>
    <row r="22" spans="1:6" s="27" customFormat="1" ht="12.75" x14ac:dyDescent="0.2">
      <c r="A22" s="174" t="s">
        <v>78</v>
      </c>
      <c r="B22" s="553">
        <v>0</v>
      </c>
      <c r="C22" s="472">
        <v>0</v>
      </c>
      <c r="D22" s="472">
        <v>0</v>
      </c>
      <c r="E22" s="472">
        <v>0</v>
      </c>
      <c r="F22" s="473">
        <v>0</v>
      </c>
    </row>
    <row r="23" spans="1:6" s="27" customFormat="1" ht="12.75" x14ac:dyDescent="0.2">
      <c r="A23" s="174" t="s">
        <v>79</v>
      </c>
      <c r="B23" s="553">
        <v>0</v>
      </c>
      <c r="C23" s="472">
        <v>0</v>
      </c>
      <c r="D23" s="472">
        <v>0</v>
      </c>
      <c r="E23" s="472">
        <v>0</v>
      </c>
      <c r="F23" s="473">
        <v>0</v>
      </c>
    </row>
    <row r="24" spans="1:6" s="27" customFormat="1" ht="12.75" x14ac:dyDescent="0.2">
      <c r="A24" s="174" t="s">
        <v>80</v>
      </c>
      <c r="B24" s="553">
        <v>40</v>
      </c>
      <c r="C24" s="472">
        <v>44</v>
      </c>
      <c r="D24" s="472">
        <v>38</v>
      </c>
      <c r="E24" s="472">
        <v>31</v>
      </c>
      <c r="F24" s="473">
        <v>22</v>
      </c>
    </row>
    <row r="25" spans="1:6" s="27" customFormat="1" ht="25.5" x14ac:dyDescent="0.2">
      <c r="A25" s="172" t="s">
        <v>81</v>
      </c>
      <c r="B25" s="552">
        <v>6</v>
      </c>
      <c r="C25" s="460">
        <v>6</v>
      </c>
      <c r="D25" s="460">
        <v>8</v>
      </c>
      <c r="E25" s="460">
        <v>6</v>
      </c>
      <c r="F25" s="462">
        <v>5</v>
      </c>
    </row>
    <row r="26" spans="1:6" s="27" customFormat="1" ht="12.75" x14ac:dyDescent="0.2">
      <c r="A26" s="174" t="s">
        <v>82</v>
      </c>
      <c r="B26" s="553">
        <v>0</v>
      </c>
      <c r="C26" s="472">
        <v>1</v>
      </c>
      <c r="D26" s="472">
        <v>0</v>
      </c>
      <c r="E26" s="472">
        <v>0</v>
      </c>
      <c r="F26" s="473">
        <v>0</v>
      </c>
    </row>
    <row r="27" spans="1:6" s="27" customFormat="1" ht="12.75" x14ac:dyDescent="0.2">
      <c r="A27" s="174" t="s">
        <v>83</v>
      </c>
      <c r="B27" s="553">
        <v>0</v>
      </c>
      <c r="C27" s="472">
        <v>0</v>
      </c>
      <c r="D27" s="472">
        <v>1</v>
      </c>
      <c r="E27" s="472">
        <v>0</v>
      </c>
      <c r="F27" s="473">
        <v>0</v>
      </c>
    </row>
    <row r="28" spans="1:6" s="27" customFormat="1" ht="12.75" x14ac:dyDescent="0.2">
      <c r="A28" s="174" t="s">
        <v>84</v>
      </c>
      <c r="B28" s="553">
        <v>0</v>
      </c>
      <c r="C28" s="472">
        <v>0</v>
      </c>
      <c r="D28" s="472">
        <v>0</v>
      </c>
      <c r="E28" s="472">
        <v>0</v>
      </c>
      <c r="F28" s="473">
        <v>0</v>
      </c>
    </row>
    <row r="29" spans="1:6" s="27" customFormat="1" ht="25.5" x14ac:dyDescent="0.2">
      <c r="A29" s="174" t="s">
        <v>85</v>
      </c>
      <c r="B29" s="553">
        <v>0</v>
      </c>
      <c r="C29" s="472">
        <v>0</v>
      </c>
      <c r="D29" s="472">
        <v>0</v>
      </c>
      <c r="E29" s="472">
        <v>0</v>
      </c>
      <c r="F29" s="473">
        <v>0</v>
      </c>
    </row>
    <row r="30" spans="1:6" s="27" customFormat="1" ht="12.75" x14ac:dyDescent="0.2">
      <c r="A30" s="174" t="s">
        <v>86</v>
      </c>
      <c r="B30" s="553">
        <v>1</v>
      </c>
      <c r="C30" s="472">
        <v>1</v>
      </c>
      <c r="D30" s="472">
        <v>1</v>
      </c>
      <c r="E30" s="472">
        <v>0</v>
      </c>
      <c r="F30" s="473">
        <v>0</v>
      </c>
    </row>
    <row r="31" spans="1:6" s="27" customFormat="1" ht="12.75" x14ac:dyDescent="0.2">
      <c r="A31" s="174" t="s">
        <v>87</v>
      </c>
      <c r="B31" s="553">
        <v>0</v>
      </c>
      <c r="C31" s="472">
        <v>1</v>
      </c>
      <c r="D31" s="472">
        <v>1</v>
      </c>
      <c r="E31" s="472">
        <v>1</v>
      </c>
      <c r="F31" s="473">
        <v>1</v>
      </c>
    </row>
    <row r="32" spans="1:6" s="27" customFormat="1" ht="12.75" x14ac:dyDescent="0.2">
      <c r="A32" s="174" t="s">
        <v>88</v>
      </c>
      <c r="B32" s="553">
        <v>0</v>
      </c>
      <c r="C32" s="472">
        <v>0</v>
      </c>
      <c r="D32" s="472">
        <v>0</v>
      </c>
      <c r="E32" s="472">
        <v>0</v>
      </c>
      <c r="F32" s="473">
        <v>0</v>
      </c>
    </row>
    <row r="33" spans="1:6" s="27" customFormat="1" ht="12.75" x14ac:dyDescent="0.2">
      <c r="A33" s="174" t="s">
        <v>89</v>
      </c>
      <c r="B33" s="553">
        <v>0</v>
      </c>
      <c r="C33" s="472">
        <v>0</v>
      </c>
      <c r="D33" s="472">
        <v>0</v>
      </c>
      <c r="E33" s="472">
        <v>0</v>
      </c>
      <c r="F33" s="473">
        <v>0</v>
      </c>
    </row>
    <row r="34" spans="1:6" s="27" customFormat="1" ht="12.75" x14ac:dyDescent="0.2">
      <c r="A34" s="174" t="s">
        <v>90</v>
      </c>
      <c r="B34" s="553">
        <v>1</v>
      </c>
      <c r="C34" s="472">
        <v>1</v>
      </c>
      <c r="D34" s="472">
        <v>1</v>
      </c>
      <c r="E34" s="472">
        <v>1</v>
      </c>
      <c r="F34" s="473">
        <v>1</v>
      </c>
    </row>
    <row r="35" spans="1:6" s="27" customFormat="1" ht="12.75" x14ac:dyDescent="0.2">
      <c r="A35" s="174" t="s">
        <v>91</v>
      </c>
      <c r="B35" s="553">
        <v>0</v>
      </c>
      <c r="C35" s="472">
        <v>0</v>
      </c>
      <c r="D35" s="472">
        <v>0</v>
      </c>
      <c r="E35" s="472">
        <v>0</v>
      </c>
      <c r="F35" s="473">
        <v>0</v>
      </c>
    </row>
    <row r="36" spans="1:6" s="27" customFormat="1" ht="12.75" x14ac:dyDescent="0.2">
      <c r="A36" s="174" t="s">
        <v>92</v>
      </c>
      <c r="B36" s="553">
        <v>4</v>
      </c>
      <c r="C36" s="472">
        <v>2</v>
      </c>
      <c r="D36" s="472">
        <v>4</v>
      </c>
      <c r="E36" s="472">
        <v>4</v>
      </c>
      <c r="F36" s="473">
        <v>3</v>
      </c>
    </row>
    <row r="37" spans="1:6" s="27" customFormat="1" ht="12.75" x14ac:dyDescent="0.2">
      <c r="A37" s="172" t="s">
        <v>198</v>
      </c>
      <c r="B37" s="552">
        <v>4</v>
      </c>
      <c r="C37" s="460">
        <v>1</v>
      </c>
      <c r="D37" s="460">
        <v>3</v>
      </c>
      <c r="E37" s="460">
        <v>2</v>
      </c>
      <c r="F37" s="462">
        <v>2</v>
      </c>
    </row>
    <row r="38" spans="1:6" s="27" customFormat="1" ht="12.75" x14ac:dyDescent="0.2">
      <c r="A38" s="174" t="s">
        <v>93</v>
      </c>
      <c r="B38" s="553">
        <v>0</v>
      </c>
      <c r="C38" s="472">
        <v>0</v>
      </c>
      <c r="D38" s="472">
        <v>0</v>
      </c>
      <c r="E38" s="472">
        <v>0</v>
      </c>
      <c r="F38" s="473">
        <v>0</v>
      </c>
    </row>
    <row r="39" spans="1:6" s="27" customFormat="1" ht="12.75" x14ac:dyDescent="0.2">
      <c r="A39" s="174" t="s">
        <v>94</v>
      </c>
      <c r="B39" s="553">
        <v>0</v>
      </c>
      <c r="C39" s="472">
        <v>0</v>
      </c>
      <c r="D39" s="472">
        <v>0</v>
      </c>
      <c r="E39" s="472">
        <v>0</v>
      </c>
      <c r="F39" s="473">
        <v>0</v>
      </c>
    </row>
    <row r="40" spans="1:6" s="27" customFormat="1" ht="12.75" x14ac:dyDescent="0.2">
      <c r="A40" s="175" t="s">
        <v>197</v>
      </c>
      <c r="B40" s="554">
        <v>2</v>
      </c>
      <c r="C40" s="463">
        <v>1</v>
      </c>
      <c r="D40" s="463">
        <v>1</v>
      </c>
      <c r="E40" s="463">
        <v>1</v>
      </c>
      <c r="F40" s="465">
        <v>2</v>
      </c>
    </row>
    <row r="41" spans="1:6" s="27" customFormat="1" ht="12.75" x14ac:dyDescent="0.2">
      <c r="A41" s="175" t="s">
        <v>95</v>
      </c>
      <c r="B41" s="554">
        <v>1</v>
      </c>
      <c r="C41" s="463">
        <v>0</v>
      </c>
      <c r="D41" s="463">
        <v>1</v>
      </c>
      <c r="E41" s="463">
        <v>1</v>
      </c>
      <c r="F41" s="465">
        <v>0</v>
      </c>
    </row>
    <row r="42" spans="1:6" s="27" customFormat="1" ht="12.75" x14ac:dyDescent="0.2">
      <c r="A42" s="175" t="s">
        <v>96</v>
      </c>
      <c r="B42" s="554">
        <v>0</v>
      </c>
      <c r="C42" s="463">
        <v>0</v>
      </c>
      <c r="D42" s="463">
        <v>0</v>
      </c>
      <c r="E42" s="463">
        <v>0</v>
      </c>
      <c r="F42" s="465">
        <v>0</v>
      </c>
    </row>
    <row r="43" spans="1:6" s="27" customFormat="1" ht="12.75" x14ac:dyDescent="0.2">
      <c r="A43" s="175" t="s">
        <v>97</v>
      </c>
      <c r="B43" s="554">
        <v>0</v>
      </c>
      <c r="C43" s="463">
        <v>0</v>
      </c>
      <c r="D43" s="463">
        <v>1</v>
      </c>
      <c r="E43" s="463">
        <v>0</v>
      </c>
      <c r="F43" s="465">
        <v>0</v>
      </c>
    </row>
    <row r="44" spans="1:6" s="27" customFormat="1" ht="12.75" x14ac:dyDescent="0.2">
      <c r="A44" s="175" t="s">
        <v>98</v>
      </c>
      <c r="B44" s="554">
        <v>1</v>
      </c>
      <c r="C44" s="463">
        <v>0</v>
      </c>
      <c r="D44" s="463">
        <v>0</v>
      </c>
      <c r="E44" s="463">
        <v>0</v>
      </c>
      <c r="F44" s="465">
        <v>0</v>
      </c>
    </row>
    <row r="45" spans="1:6" s="27" customFormat="1" ht="12.75" x14ac:dyDescent="0.2">
      <c r="A45" s="175" t="s">
        <v>196</v>
      </c>
      <c r="B45" s="554">
        <v>0</v>
      </c>
      <c r="C45" s="463">
        <v>0</v>
      </c>
      <c r="D45" s="463">
        <v>0</v>
      </c>
      <c r="E45" s="463">
        <v>0</v>
      </c>
      <c r="F45" s="465">
        <v>0</v>
      </c>
    </row>
    <row r="46" spans="1:6" s="27" customFormat="1" ht="25.5" x14ac:dyDescent="0.2">
      <c r="A46" s="172" t="s">
        <v>99</v>
      </c>
      <c r="B46" s="552">
        <v>0</v>
      </c>
      <c r="C46" s="460">
        <v>0</v>
      </c>
      <c r="D46" s="460">
        <v>0</v>
      </c>
      <c r="E46" s="460">
        <v>0</v>
      </c>
      <c r="F46" s="462">
        <v>0</v>
      </c>
    </row>
    <row r="47" spans="1:6" s="27" customFormat="1" ht="12.75" x14ac:dyDescent="0.2">
      <c r="A47" s="174" t="s">
        <v>100</v>
      </c>
      <c r="B47" s="553">
        <v>0</v>
      </c>
      <c r="C47" s="472">
        <v>0</v>
      </c>
      <c r="D47" s="472">
        <v>0</v>
      </c>
      <c r="E47" s="472">
        <v>0</v>
      </c>
      <c r="F47" s="473">
        <v>0</v>
      </c>
    </row>
    <row r="48" spans="1:6" s="27" customFormat="1" ht="12.75" x14ac:dyDescent="0.2">
      <c r="A48" s="174" t="s">
        <v>101</v>
      </c>
      <c r="B48" s="553">
        <v>0</v>
      </c>
      <c r="C48" s="472">
        <v>0</v>
      </c>
      <c r="D48" s="472">
        <v>0</v>
      </c>
      <c r="E48" s="472">
        <v>0</v>
      </c>
      <c r="F48" s="473">
        <v>0</v>
      </c>
    </row>
    <row r="49" spans="1:6" s="27" customFormat="1" ht="12.75" x14ac:dyDescent="0.2">
      <c r="A49" s="174" t="s">
        <v>102</v>
      </c>
      <c r="B49" s="553">
        <v>0</v>
      </c>
      <c r="C49" s="472">
        <v>0</v>
      </c>
      <c r="D49" s="472">
        <v>0</v>
      </c>
      <c r="E49" s="472">
        <v>0</v>
      </c>
      <c r="F49" s="473">
        <v>0</v>
      </c>
    </row>
    <row r="50" spans="1:6" s="27" customFormat="1" ht="12.75" x14ac:dyDescent="0.2">
      <c r="A50" s="174" t="s">
        <v>103</v>
      </c>
      <c r="B50" s="553">
        <v>0</v>
      </c>
      <c r="C50" s="472">
        <v>0</v>
      </c>
      <c r="D50" s="472">
        <v>0</v>
      </c>
      <c r="E50" s="472">
        <v>0</v>
      </c>
      <c r="F50" s="473">
        <v>0</v>
      </c>
    </row>
    <row r="51" spans="1:6" s="27" customFormat="1" ht="25.5" x14ac:dyDescent="0.2">
      <c r="A51" s="174" t="s">
        <v>104</v>
      </c>
      <c r="B51" s="553">
        <v>0</v>
      </c>
      <c r="C51" s="472">
        <v>0</v>
      </c>
      <c r="D51" s="472">
        <v>0</v>
      </c>
      <c r="E51" s="472">
        <v>0</v>
      </c>
      <c r="F51" s="473">
        <v>0</v>
      </c>
    </row>
    <row r="52" spans="1:6" s="27" customFormat="1" ht="12.75" x14ac:dyDescent="0.2">
      <c r="A52" s="174" t="s">
        <v>105</v>
      </c>
      <c r="B52" s="553">
        <v>0</v>
      </c>
      <c r="C52" s="472">
        <v>0</v>
      </c>
      <c r="D52" s="472">
        <v>0</v>
      </c>
      <c r="E52" s="472">
        <v>0</v>
      </c>
      <c r="F52" s="473">
        <v>0</v>
      </c>
    </row>
    <row r="53" spans="1:6" s="27" customFormat="1" ht="12.75" x14ac:dyDescent="0.2">
      <c r="A53" s="174" t="s">
        <v>106</v>
      </c>
      <c r="B53" s="553">
        <v>0</v>
      </c>
      <c r="C53" s="472">
        <v>0</v>
      </c>
      <c r="D53" s="472">
        <v>0</v>
      </c>
      <c r="E53" s="472">
        <v>0</v>
      </c>
      <c r="F53" s="473">
        <v>0</v>
      </c>
    </row>
    <row r="54" spans="1:6" s="27" customFormat="1" ht="25.5" x14ac:dyDescent="0.2">
      <c r="A54" s="172" t="s">
        <v>107</v>
      </c>
      <c r="B54" s="552">
        <v>18</v>
      </c>
      <c r="C54" s="460">
        <v>18</v>
      </c>
      <c r="D54" s="460">
        <v>20</v>
      </c>
      <c r="E54" s="460">
        <v>15</v>
      </c>
      <c r="F54" s="462">
        <v>11</v>
      </c>
    </row>
    <row r="55" spans="1:6" s="27" customFormat="1" ht="12.75" x14ac:dyDescent="0.2">
      <c r="A55" s="174" t="s">
        <v>108</v>
      </c>
      <c r="B55" s="553">
        <v>1</v>
      </c>
      <c r="C55" s="472">
        <v>0</v>
      </c>
      <c r="D55" s="472">
        <v>1</v>
      </c>
      <c r="E55" s="472">
        <v>0</v>
      </c>
      <c r="F55" s="473">
        <v>0</v>
      </c>
    </row>
    <row r="56" spans="1:6" s="27" customFormat="1" ht="12.75" x14ac:dyDescent="0.2">
      <c r="A56" s="174" t="s">
        <v>109</v>
      </c>
      <c r="B56" s="553">
        <v>0</v>
      </c>
      <c r="C56" s="472">
        <v>0</v>
      </c>
      <c r="D56" s="472">
        <v>0</v>
      </c>
      <c r="E56" s="472">
        <v>0</v>
      </c>
      <c r="F56" s="473">
        <v>0</v>
      </c>
    </row>
    <row r="57" spans="1:6" s="27" customFormat="1" ht="12.75" x14ac:dyDescent="0.2">
      <c r="A57" s="174" t="s">
        <v>110</v>
      </c>
      <c r="B57" s="553">
        <v>0</v>
      </c>
      <c r="C57" s="472">
        <v>0</v>
      </c>
      <c r="D57" s="472">
        <v>1</v>
      </c>
      <c r="E57" s="472">
        <v>0</v>
      </c>
      <c r="F57" s="473">
        <v>0</v>
      </c>
    </row>
    <row r="58" spans="1:6" s="27" customFormat="1" ht="12.75" x14ac:dyDescent="0.2">
      <c r="A58" s="174" t="s">
        <v>111</v>
      </c>
      <c r="B58" s="553">
        <v>6</v>
      </c>
      <c r="C58" s="472">
        <v>6</v>
      </c>
      <c r="D58" s="472">
        <v>6</v>
      </c>
      <c r="E58" s="472">
        <v>6</v>
      </c>
      <c r="F58" s="473">
        <v>6</v>
      </c>
    </row>
    <row r="59" spans="1:6" s="27" customFormat="1" ht="12.75" x14ac:dyDescent="0.2">
      <c r="A59" s="174" t="s">
        <v>112</v>
      </c>
      <c r="B59" s="553">
        <v>1</v>
      </c>
      <c r="C59" s="472">
        <v>1</v>
      </c>
      <c r="D59" s="472">
        <v>1</v>
      </c>
      <c r="E59" s="472">
        <v>1</v>
      </c>
      <c r="F59" s="473">
        <v>1</v>
      </c>
    </row>
    <row r="60" spans="1:6" s="27" customFormat="1" ht="12.75" x14ac:dyDescent="0.2">
      <c r="A60" s="174" t="s">
        <v>113</v>
      </c>
      <c r="B60" s="553">
        <v>1</v>
      </c>
      <c r="C60" s="472">
        <v>1</v>
      </c>
      <c r="D60" s="472">
        <v>0</v>
      </c>
      <c r="E60" s="472">
        <v>0</v>
      </c>
      <c r="F60" s="473">
        <v>0</v>
      </c>
    </row>
    <row r="61" spans="1:6" s="27" customFormat="1" ht="12.75" x14ac:dyDescent="0.2">
      <c r="A61" s="174" t="s">
        <v>114</v>
      </c>
      <c r="B61" s="553">
        <v>0</v>
      </c>
      <c r="C61" s="472">
        <v>0</v>
      </c>
      <c r="D61" s="472">
        <v>0</v>
      </c>
      <c r="E61" s="472">
        <v>0</v>
      </c>
      <c r="F61" s="473">
        <v>0</v>
      </c>
    </row>
    <row r="62" spans="1:6" s="27" customFormat="1" ht="12.75" x14ac:dyDescent="0.2">
      <c r="A62" s="174" t="s">
        <v>115</v>
      </c>
      <c r="B62" s="553">
        <v>2</v>
      </c>
      <c r="C62" s="472">
        <v>3</v>
      </c>
      <c r="D62" s="472">
        <v>2</v>
      </c>
      <c r="E62" s="472">
        <v>3</v>
      </c>
      <c r="F62" s="473">
        <v>0</v>
      </c>
    </row>
    <row r="63" spans="1:6" s="27" customFormat="1" ht="12.75" x14ac:dyDescent="0.2">
      <c r="A63" s="174" t="s">
        <v>116</v>
      </c>
      <c r="B63" s="553">
        <v>1</v>
      </c>
      <c r="C63" s="472">
        <v>0</v>
      </c>
      <c r="D63" s="472">
        <v>0</v>
      </c>
      <c r="E63" s="472">
        <v>0</v>
      </c>
      <c r="F63" s="473">
        <v>0</v>
      </c>
    </row>
    <row r="64" spans="1:6" s="27" customFormat="1" ht="12.75" x14ac:dyDescent="0.2">
      <c r="A64" s="174" t="s">
        <v>117</v>
      </c>
      <c r="B64" s="553">
        <v>2</v>
      </c>
      <c r="C64" s="472">
        <v>2</v>
      </c>
      <c r="D64" s="472">
        <v>3</v>
      </c>
      <c r="E64" s="472">
        <v>2</v>
      </c>
      <c r="F64" s="473">
        <v>2</v>
      </c>
    </row>
    <row r="65" spans="1:6" s="27" customFormat="1" ht="12.75" x14ac:dyDescent="0.2">
      <c r="A65" s="174" t="s">
        <v>118</v>
      </c>
      <c r="B65" s="553">
        <v>1</v>
      </c>
      <c r="C65" s="472">
        <v>1</v>
      </c>
      <c r="D65" s="472">
        <v>1</v>
      </c>
      <c r="E65" s="472">
        <v>0</v>
      </c>
      <c r="F65" s="473">
        <v>1</v>
      </c>
    </row>
    <row r="66" spans="1:6" s="27" customFormat="1" ht="12.75" x14ac:dyDescent="0.2">
      <c r="A66" s="174" t="s">
        <v>119</v>
      </c>
      <c r="B66" s="553">
        <v>2</v>
      </c>
      <c r="C66" s="472">
        <v>1</v>
      </c>
      <c r="D66" s="472">
        <v>1</v>
      </c>
      <c r="E66" s="472">
        <v>1</v>
      </c>
      <c r="F66" s="473">
        <v>1</v>
      </c>
    </row>
    <row r="67" spans="1:6" s="27" customFormat="1" ht="12.75" x14ac:dyDescent="0.2">
      <c r="A67" s="174" t="s">
        <v>120</v>
      </c>
      <c r="B67" s="553">
        <v>0</v>
      </c>
      <c r="C67" s="472">
        <v>2</v>
      </c>
      <c r="D67" s="472">
        <v>3</v>
      </c>
      <c r="E67" s="472">
        <v>2</v>
      </c>
      <c r="F67" s="473">
        <v>0</v>
      </c>
    </row>
    <row r="68" spans="1:6" s="27" customFormat="1" ht="12.75" x14ac:dyDescent="0.2">
      <c r="A68" s="174" t="s">
        <v>121</v>
      </c>
      <c r="B68" s="553">
        <v>1</v>
      </c>
      <c r="C68" s="472">
        <v>1</v>
      </c>
      <c r="D68" s="472">
        <v>1</v>
      </c>
      <c r="E68" s="472">
        <v>0</v>
      </c>
      <c r="F68" s="473">
        <v>0</v>
      </c>
    </row>
    <row r="69" spans="1:6" s="27" customFormat="1" ht="25.5" x14ac:dyDescent="0.2">
      <c r="A69" s="172" t="s">
        <v>122</v>
      </c>
      <c r="B69" s="552">
        <v>6</v>
      </c>
      <c r="C69" s="460">
        <v>5</v>
      </c>
      <c r="D69" s="460">
        <v>5</v>
      </c>
      <c r="E69" s="460">
        <v>1</v>
      </c>
      <c r="F69" s="462">
        <v>2</v>
      </c>
    </row>
    <row r="70" spans="1:6" s="27" customFormat="1" ht="12.75" x14ac:dyDescent="0.2">
      <c r="A70" s="174" t="s">
        <v>123</v>
      </c>
      <c r="B70" s="553">
        <v>0</v>
      </c>
      <c r="C70" s="472">
        <v>0</v>
      </c>
      <c r="D70" s="472">
        <v>0</v>
      </c>
      <c r="E70" s="472">
        <v>0</v>
      </c>
      <c r="F70" s="473">
        <v>0</v>
      </c>
    </row>
    <row r="71" spans="1:6" s="27" customFormat="1" ht="12.75" x14ac:dyDescent="0.2">
      <c r="A71" s="174" t="s">
        <v>124</v>
      </c>
      <c r="B71" s="553">
        <v>3</v>
      </c>
      <c r="C71" s="472">
        <v>2</v>
      </c>
      <c r="D71" s="472">
        <v>1</v>
      </c>
      <c r="E71" s="472">
        <v>0</v>
      </c>
      <c r="F71" s="473">
        <v>1</v>
      </c>
    </row>
    <row r="72" spans="1:6" s="27" customFormat="1" ht="12.75" x14ac:dyDescent="0.2">
      <c r="A72" s="174" t="s">
        <v>125</v>
      </c>
      <c r="B72" s="553">
        <v>1</v>
      </c>
      <c r="C72" s="472">
        <v>1</v>
      </c>
      <c r="D72" s="472">
        <v>1</v>
      </c>
      <c r="E72" s="472">
        <v>1</v>
      </c>
      <c r="F72" s="473">
        <v>1</v>
      </c>
    </row>
    <row r="73" spans="1:6" s="27" customFormat="1" ht="25.5" x14ac:dyDescent="0.2">
      <c r="A73" s="174" t="s">
        <v>126</v>
      </c>
      <c r="B73" s="553">
        <v>0</v>
      </c>
      <c r="C73" s="472">
        <v>0</v>
      </c>
      <c r="D73" s="472">
        <v>0</v>
      </c>
      <c r="E73" s="472">
        <v>1</v>
      </c>
      <c r="F73" s="473">
        <v>1</v>
      </c>
    </row>
    <row r="74" spans="1:6" s="27" customFormat="1" ht="25.5" x14ac:dyDescent="0.2">
      <c r="A74" s="174" t="s">
        <v>127</v>
      </c>
      <c r="B74" s="553">
        <v>0</v>
      </c>
      <c r="C74" s="472">
        <v>0</v>
      </c>
      <c r="D74" s="472">
        <v>0</v>
      </c>
      <c r="E74" s="472">
        <v>0</v>
      </c>
      <c r="F74" s="473">
        <v>0</v>
      </c>
    </row>
    <row r="75" spans="1:6" s="27" customFormat="1" ht="12.75" x14ac:dyDescent="0.2">
      <c r="A75" s="174" t="s">
        <v>128</v>
      </c>
      <c r="B75" s="553">
        <v>2</v>
      </c>
      <c r="C75" s="472">
        <v>2</v>
      </c>
      <c r="D75" s="472">
        <v>3</v>
      </c>
      <c r="E75" s="472">
        <v>0</v>
      </c>
      <c r="F75" s="473">
        <v>0</v>
      </c>
    </row>
    <row r="76" spans="1:6" s="27" customFormat="1" ht="25.5" x14ac:dyDescent="0.2">
      <c r="A76" s="172" t="s">
        <v>305</v>
      </c>
      <c r="B76" s="552">
        <v>4</v>
      </c>
      <c r="C76" s="460">
        <v>4</v>
      </c>
      <c r="D76" s="460">
        <v>5</v>
      </c>
      <c r="E76" s="460">
        <v>5</v>
      </c>
      <c r="F76" s="462">
        <v>2</v>
      </c>
    </row>
    <row r="77" spans="1:6" s="27" customFormat="1" ht="12.75" x14ac:dyDescent="0.2">
      <c r="A77" s="174" t="s">
        <v>129</v>
      </c>
      <c r="B77" s="553">
        <v>0</v>
      </c>
      <c r="C77" s="472">
        <v>0</v>
      </c>
      <c r="D77" s="472">
        <v>0</v>
      </c>
      <c r="E77" s="472">
        <v>0</v>
      </c>
      <c r="F77" s="473">
        <v>0</v>
      </c>
    </row>
    <row r="78" spans="1:6" s="27" customFormat="1" ht="12.75" x14ac:dyDescent="0.2">
      <c r="A78" s="174" t="s">
        <v>130</v>
      </c>
      <c r="B78" s="553">
        <v>0</v>
      </c>
      <c r="C78" s="472">
        <v>0</v>
      </c>
      <c r="D78" s="472">
        <v>0</v>
      </c>
      <c r="E78" s="472">
        <v>0</v>
      </c>
      <c r="F78" s="473">
        <v>0</v>
      </c>
    </row>
    <row r="79" spans="1:6" s="27" customFormat="1" ht="12.75" x14ac:dyDescent="0.2">
      <c r="A79" s="174" t="s">
        <v>131</v>
      </c>
      <c r="B79" s="553">
        <v>1</v>
      </c>
      <c r="C79" s="472">
        <v>1</v>
      </c>
      <c r="D79" s="472">
        <v>1</v>
      </c>
      <c r="E79" s="472">
        <v>1</v>
      </c>
      <c r="F79" s="473">
        <v>0</v>
      </c>
    </row>
    <row r="80" spans="1:6" s="27" customFormat="1" ht="12.75" x14ac:dyDescent="0.2">
      <c r="A80" s="174" t="s">
        <v>132</v>
      </c>
      <c r="B80" s="553">
        <v>1</v>
      </c>
      <c r="C80" s="472">
        <v>1</v>
      </c>
      <c r="D80" s="472">
        <v>1</v>
      </c>
      <c r="E80" s="472">
        <v>1</v>
      </c>
      <c r="F80" s="473">
        <v>0</v>
      </c>
    </row>
    <row r="81" spans="1:6" s="27" customFormat="1" ht="12.75" x14ac:dyDescent="0.2">
      <c r="A81" s="174" t="s">
        <v>133</v>
      </c>
      <c r="B81" s="553">
        <v>0</v>
      </c>
      <c r="C81" s="472">
        <v>0</v>
      </c>
      <c r="D81" s="472">
        <v>0</v>
      </c>
      <c r="E81" s="472">
        <v>0</v>
      </c>
      <c r="F81" s="473">
        <v>0</v>
      </c>
    </row>
    <row r="82" spans="1:6" s="27" customFormat="1" ht="12.75" x14ac:dyDescent="0.2">
      <c r="A82" s="174" t="s">
        <v>134</v>
      </c>
      <c r="B82" s="553">
        <v>0</v>
      </c>
      <c r="C82" s="472">
        <v>0</v>
      </c>
      <c r="D82" s="472">
        <v>0</v>
      </c>
      <c r="E82" s="472">
        <v>0</v>
      </c>
      <c r="F82" s="473">
        <v>0</v>
      </c>
    </row>
    <row r="83" spans="1:6" s="27" customFormat="1" ht="12.75" x14ac:dyDescent="0.2">
      <c r="A83" s="174" t="s">
        <v>135</v>
      </c>
      <c r="B83" s="553">
        <v>4</v>
      </c>
      <c r="C83" s="472">
        <v>0</v>
      </c>
      <c r="D83" s="472">
        <v>0</v>
      </c>
      <c r="E83" s="472">
        <v>0</v>
      </c>
      <c r="F83" s="473">
        <v>0</v>
      </c>
    </row>
    <row r="84" spans="1:6" s="27" customFormat="1" ht="12.75" x14ac:dyDescent="0.2">
      <c r="A84" s="174" t="s">
        <v>136</v>
      </c>
      <c r="B84" s="553">
        <v>0</v>
      </c>
      <c r="C84" s="472">
        <v>2</v>
      </c>
      <c r="D84" s="472">
        <v>2</v>
      </c>
      <c r="E84" s="472">
        <v>2</v>
      </c>
      <c r="F84" s="473">
        <v>1</v>
      </c>
    </row>
    <row r="85" spans="1:6" s="27" customFormat="1" ht="12.75" x14ac:dyDescent="0.2">
      <c r="A85" s="174" t="s">
        <v>137</v>
      </c>
      <c r="B85" s="553">
        <v>2</v>
      </c>
      <c r="C85" s="472">
        <v>0</v>
      </c>
      <c r="D85" s="472">
        <v>0</v>
      </c>
      <c r="E85" s="472">
        <v>0</v>
      </c>
      <c r="F85" s="473">
        <v>0</v>
      </c>
    </row>
    <row r="86" spans="1:6" s="27" customFormat="1" ht="12.75" x14ac:dyDescent="0.2">
      <c r="A86" s="174" t="s">
        <v>138</v>
      </c>
      <c r="B86" s="553">
        <v>0</v>
      </c>
      <c r="C86" s="472">
        <v>0</v>
      </c>
      <c r="D86" s="472">
        <v>1</v>
      </c>
      <c r="E86" s="472">
        <v>1</v>
      </c>
      <c r="F86" s="473">
        <v>1</v>
      </c>
    </row>
    <row r="87" spans="1:6" s="27" customFormat="1" ht="25.5" x14ac:dyDescent="0.2">
      <c r="A87" s="172" t="s">
        <v>306</v>
      </c>
      <c r="B87" s="552">
        <v>5</v>
      </c>
      <c r="C87" s="460">
        <v>4</v>
      </c>
      <c r="D87" s="460">
        <v>7</v>
      </c>
      <c r="E87" s="460">
        <v>5</v>
      </c>
      <c r="F87" s="462">
        <v>5</v>
      </c>
    </row>
    <row r="88" spans="1:6" s="27" customFormat="1" ht="12.75" x14ac:dyDescent="0.2">
      <c r="A88" s="175" t="s">
        <v>377</v>
      </c>
      <c r="B88" s="556">
        <v>0</v>
      </c>
      <c r="C88" s="466">
        <v>0</v>
      </c>
      <c r="D88" s="466">
        <v>0</v>
      </c>
      <c r="E88" s="466">
        <v>0</v>
      </c>
      <c r="F88" s="468">
        <v>0</v>
      </c>
    </row>
    <row r="89" spans="1:6" s="27" customFormat="1" ht="12.75" x14ac:dyDescent="0.2">
      <c r="A89" s="175" t="s">
        <v>139</v>
      </c>
      <c r="B89" s="554">
        <v>1</v>
      </c>
      <c r="C89" s="463">
        <v>1</v>
      </c>
      <c r="D89" s="463">
        <v>1</v>
      </c>
      <c r="E89" s="463">
        <v>1</v>
      </c>
      <c r="F89" s="465">
        <v>1</v>
      </c>
    </row>
    <row r="90" spans="1:6" s="27" customFormat="1" ht="12.75" x14ac:dyDescent="0.2">
      <c r="A90" s="175" t="s">
        <v>378</v>
      </c>
      <c r="B90" s="554">
        <v>0</v>
      </c>
      <c r="C90" s="463">
        <v>0</v>
      </c>
      <c r="D90" s="463">
        <v>0</v>
      </c>
      <c r="E90" s="463">
        <v>0</v>
      </c>
      <c r="F90" s="465">
        <v>0</v>
      </c>
    </row>
    <row r="91" spans="1:6" s="27" customFormat="1" ht="12.75" x14ac:dyDescent="0.2">
      <c r="A91" s="174" t="s">
        <v>140</v>
      </c>
      <c r="B91" s="553">
        <v>0</v>
      </c>
      <c r="C91" s="472">
        <v>0</v>
      </c>
      <c r="D91" s="472">
        <v>0</v>
      </c>
      <c r="E91" s="472">
        <v>0</v>
      </c>
      <c r="F91" s="473">
        <v>0</v>
      </c>
    </row>
    <row r="92" spans="1:6" s="27" customFormat="1" ht="12.75" x14ac:dyDescent="0.2">
      <c r="A92" s="174" t="s">
        <v>141</v>
      </c>
      <c r="B92" s="553">
        <v>2</v>
      </c>
      <c r="C92" s="472">
        <v>2</v>
      </c>
      <c r="D92" s="472">
        <v>3</v>
      </c>
      <c r="E92" s="472">
        <v>3</v>
      </c>
      <c r="F92" s="473">
        <v>3</v>
      </c>
    </row>
    <row r="93" spans="1:6" s="27" customFormat="1" ht="12.75" x14ac:dyDescent="0.2">
      <c r="A93" s="174" t="s">
        <v>142</v>
      </c>
      <c r="B93" s="553">
        <v>0</v>
      </c>
      <c r="C93" s="472">
        <v>0</v>
      </c>
      <c r="D93" s="472">
        <v>0</v>
      </c>
      <c r="E93" s="472">
        <v>0</v>
      </c>
      <c r="F93" s="473">
        <v>0</v>
      </c>
    </row>
    <row r="94" spans="1:6" s="27" customFormat="1" ht="12.75" x14ac:dyDescent="0.2">
      <c r="A94" s="174" t="s">
        <v>143</v>
      </c>
      <c r="B94" s="553">
        <v>2</v>
      </c>
      <c r="C94" s="472">
        <v>1</v>
      </c>
      <c r="D94" s="472">
        <v>2</v>
      </c>
      <c r="E94" s="472">
        <v>1</v>
      </c>
      <c r="F94" s="473">
        <v>1</v>
      </c>
    </row>
    <row r="95" spans="1:6" s="27" customFormat="1" ht="12.75" x14ac:dyDescent="0.2">
      <c r="A95" s="174" t="s">
        <v>144</v>
      </c>
      <c r="B95" s="553">
        <v>0</v>
      </c>
      <c r="C95" s="472">
        <v>0</v>
      </c>
      <c r="D95" s="472">
        <v>0</v>
      </c>
      <c r="E95" s="472">
        <v>0</v>
      </c>
      <c r="F95" s="473">
        <v>0</v>
      </c>
    </row>
    <row r="96" spans="1:6" s="27" customFormat="1" ht="12.75" x14ac:dyDescent="0.2">
      <c r="A96" s="174" t="s">
        <v>145</v>
      </c>
      <c r="B96" s="553">
        <v>0</v>
      </c>
      <c r="C96" s="472">
        <v>0</v>
      </c>
      <c r="D96" s="472">
        <v>1</v>
      </c>
      <c r="E96" s="472">
        <v>0</v>
      </c>
      <c r="F96" s="473">
        <v>0</v>
      </c>
    </row>
    <row r="97" spans="1:6" s="27" customFormat="1" ht="12.75" x14ac:dyDescent="0.2">
      <c r="A97" s="174" t="s">
        <v>146</v>
      </c>
      <c r="B97" s="553">
        <v>0</v>
      </c>
      <c r="C97" s="472">
        <v>0</v>
      </c>
      <c r="D97" s="472">
        <v>0</v>
      </c>
      <c r="E97" s="472">
        <v>0</v>
      </c>
      <c r="F97" s="473">
        <v>0</v>
      </c>
    </row>
    <row r="98" spans="1:6" s="27" customFormat="1" ht="13.5" thickBot="1" x14ac:dyDescent="0.25">
      <c r="A98" s="224" t="s">
        <v>147</v>
      </c>
      <c r="B98" s="555">
        <v>0</v>
      </c>
      <c r="C98" s="474">
        <v>0</v>
      </c>
      <c r="D98" s="474">
        <v>0</v>
      </c>
      <c r="E98" s="474">
        <v>0</v>
      </c>
      <c r="F98" s="475">
        <v>0</v>
      </c>
    </row>
    <row r="99" spans="1:6" s="27" customFormat="1" ht="12.75" x14ac:dyDescent="0.2">
      <c r="B99" s="28"/>
    </row>
    <row r="100" spans="1:6" s="27" customFormat="1" ht="34.5" customHeight="1" x14ac:dyDescent="0.2">
      <c r="A100" s="841"/>
      <c r="B100" s="841"/>
      <c r="C100" s="841"/>
      <c r="D100" s="841"/>
      <c r="E100" s="841"/>
      <c r="F100" s="841"/>
    </row>
    <row r="101" spans="1:6" s="27" customFormat="1" ht="12.75" x14ac:dyDescent="0.2">
      <c r="B101" s="28"/>
      <c r="C101" s="28"/>
      <c r="D101" s="28"/>
      <c r="E101" s="28"/>
    </row>
  </sheetData>
  <mergeCells count="2">
    <mergeCell ref="A100:F100"/>
    <mergeCell ref="A1:F1"/>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2"/>
  <dimension ref="A1:F99"/>
  <sheetViews>
    <sheetView zoomScale="85" zoomScaleNormal="85" workbookViewId="0">
      <selection sqref="A1:F1"/>
    </sheetView>
  </sheetViews>
  <sheetFormatPr defaultColWidth="9" defaultRowHeight="12" x14ac:dyDescent="0.2"/>
  <cols>
    <col min="1" max="1" width="34.140625" customWidth="1"/>
    <col min="2" max="3" width="16.140625" style="20" customWidth="1"/>
    <col min="4" max="5" width="16.5703125" style="20" customWidth="1"/>
    <col min="6" max="6" width="16.5703125" customWidth="1"/>
  </cols>
  <sheetData>
    <row r="1" spans="1:6" ht="59.25" customHeight="1" x14ac:dyDescent="0.2">
      <c r="A1" s="842" t="s">
        <v>365</v>
      </c>
      <c r="B1" s="842"/>
      <c r="C1" s="842"/>
      <c r="D1" s="842"/>
      <c r="E1" s="842"/>
      <c r="F1" s="842"/>
    </row>
    <row r="2" spans="1:6" ht="12.75" thickBot="1" x14ac:dyDescent="0.25">
      <c r="C2" s="25"/>
      <c r="D2" s="25"/>
      <c r="E2" s="25"/>
      <c r="F2" s="25" t="s">
        <v>186</v>
      </c>
    </row>
    <row r="3" spans="1:6" s="80" customFormat="1" ht="15" thickBot="1" x14ac:dyDescent="0.25">
      <c r="A3" s="78"/>
      <c r="B3" s="191" t="s">
        <v>38</v>
      </c>
      <c r="C3" s="191" t="s">
        <v>214</v>
      </c>
      <c r="D3" s="191" t="s">
        <v>235</v>
      </c>
      <c r="E3" s="191" t="s">
        <v>251</v>
      </c>
      <c r="F3" s="191" t="s">
        <v>288</v>
      </c>
    </row>
    <row r="4" spans="1:6" s="27" customFormat="1" ht="12.75" x14ac:dyDescent="0.2">
      <c r="A4" s="170" t="s">
        <v>61</v>
      </c>
      <c r="B4" s="551">
        <v>63</v>
      </c>
      <c r="C4" s="457">
        <v>62</v>
      </c>
      <c r="D4" s="457">
        <v>63</v>
      </c>
      <c r="E4" s="457">
        <v>56</v>
      </c>
      <c r="F4" s="459">
        <v>46</v>
      </c>
    </row>
    <row r="5" spans="1:6" s="27" customFormat="1" ht="25.5" x14ac:dyDescent="0.2">
      <c r="A5" s="172" t="s">
        <v>62</v>
      </c>
      <c r="B5" s="552">
        <v>35</v>
      </c>
      <c r="C5" s="460">
        <v>36</v>
      </c>
      <c r="D5" s="460">
        <v>37</v>
      </c>
      <c r="E5" s="460">
        <v>35</v>
      </c>
      <c r="F5" s="462">
        <v>32</v>
      </c>
    </row>
    <row r="6" spans="1:6" s="27" customFormat="1" ht="12.75" x14ac:dyDescent="0.2">
      <c r="A6" s="174" t="s">
        <v>63</v>
      </c>
      <c r="B6" s="553">
        <v>0</v>
      </c>
      <c r="C6" s="472">
        <v>0</v>
      </c>
      <c r="D6" s="472">
        <v>0</v>
      </c>
      <c r="E6" s="472">
        <v>0</v>
      </c>
      <c r="F6" s="473">
        <v>0</v>
      </c>
    </row>
    <row r="7" spans="1:6" s="27" customFormat="1" ht="12.75" x14ac:dyDescent="0.2">
      <c r="A7" s="174" t="s">
        <v>64</v>
      </c>
      <c r="B7" s="553">
        <v>0</v>
      </c>
      <c r="C7" s="472">
        <v>0</v>
      </c>
      <c r="D7" s="472">
        <v>0</v>
      </c>
      <c r="E7" s="472">
        <v>0</v>
      </c>
      <c r="F7" s="473">
        <v>0</v>
      </c>
    </row>
    <row r="8" spans="1:6" s="27" customFormat="1" ht="12.75" x14ac:dyDescent="0.2">
      <c r="A8" s="174" t="s">
        <v>65</v>
      </c>
      <c r="B8" s="553">
        <v>0</v>
      </c>
      <c r="C8" s="472">
        <v>0</v>
      </c>
      <c r="D8" s="472">
        <v>0</v>
      </c>
      <c r="E8" s="472">
        <v>0</v>
      </c>
      <c r="F8" s="473">
        <v>0</v>
      </c>
    </row>
    <row r="9" spans="1:6" s="27" customFormat="1" ht="12.75" x14ac:dyDescent="0.2">
      <c r="A9" s="174" t="s">
        <v>66</v>
      </c>
      <c r="B9" s="553">
        <v>0</v>
      </c>
      <c r="C9" s="472">
        <v>0</v>
      </c>
      <c r="D9" s="472">
        <v>0</v>
      </c>
      <c r="E9" s="472">
        <v>0</v>
      </c>
      <c r="F9" s="473">
        <v>0</v>
      </c>
    </row>
    <row r="10" spans="1:6" s="27" customFormat="1" ht="12.75" x14ac:dyDescent="0.2">
      <c r="A10" s="174" t="s">
        <v>67</v>
      </c>
      <c r="B10" s="553">
        <v>1</v>
      </c>
      <c r="C10" s="472">
        <v>0</v>
      </c>
      <c r="D10" s="472">
        <v>0</v>
      </c>
      <c r="E10" s="472">
        <v>0</v>
      </c>
      <c r="F10" s="473">
        <v>0</v>
      </c>
    </row>
    <row r="11" spans="1:6" s="27" customFormat="1" ht="12.75" x14ac:dyDescent="0.2">
      <c r="A11" s="174" t="s">
        <v>68</v>
      </c>
      <c r="B11" s="553">
        <v>0</v>
      </c>
      <c r="C11" s="472">
        <v>0</v>
      </c>
      <c r="D11" s="472">
        <v>0</v>
      </c>
      <c r="E11" s="472">
        <v>0</v>
      </c>
      <c r="F11" s="473">
        <v>0</v>
      </c>
    </row>
    <row r="12" spans="1:6" s="27" customFormat="1" ht="12.75" x14ac:dyDescent="0.2">
      <c r="A12" s="174" t="s">
        <v>69</v>
      </c>
      <c r="B12" s="553">
        <v>1</v>
      </c>
      <c r="C12" s="472">
        <v>1</v>
      </c>
      <c r="D12" s="472">
        <v>1</v>
      </c>
      <c r="E12" s="472">
        <v>1</v>
      </c>
      <c r="F12" s="473">
        <v>1</v>
      </c>
    </row>
    <row r="13" spans="1:6" s="27" customFormat="1" ht="12.75" x14ac:dyDescent="0.2">
      <c r="A13" s="174" t="s">
        <v>70</v>
      </c>
      <c r="B13" s="553">
        <v>1</v>
      </c>
      <c r="C13" s="472">
        <v>0</v>
      </c>
      <c r="D13" s="472">
        <v>0</v>
      </c>
      <c r="E13" s="472">
        <v>0</v>
      </c>
      <c r="F13" s="473">
        <v>0</v>
      </c>
    </row>
    <row r="14" spans="1:6" s="27" customFormat="1" ht="12.75" x14ac:dyDescent="0.2">
      <c r="A14" s="174" t="s">
        <v>71</v>
      </c>
      <c r="B14" s="553">
        <v>0</v>
      </c>
      <c r="C14" s="472">
        <v>0</v>
      </c>
      <c r="D14" s="472">
        <v>0</v>
      </c>
      <c r="E14" s="472">
        <v>0</v>
      </c>
      <c r="F14" s="473">
        <v>0</v>
      </c>
    </row>
    <row r="15" spans="1:6" s="27" customFormat="1" ht="12.75" x14ac:dyDescent="0.2">
      <c r="A15" s="174" t="s">
        <v>72</v>
      </c>
      <c r="B15" s="553">
        <v>0</v>
      </c>
      <c r="C15" s="472">
        <v>0</v>
      </c>
      <c r="D15" s="472">
        <v>0</v>
      </c>
      <c r="E15" s="472">
        <v>0</v>
      </c>
      <c r="F15" s="473">
        <v>0</v>
      </c>
    </row>
    <row r="16" spans="1:6" s="27" customFormat="1" ht="12.75" x14ac:dyDescent="0.2">
      <c r="A16" s="174" t="s">
        <v>73</v>
      </c>
      <c r="B16" s="553">
        <v>0</v>
      </c>
      <c r="C16" s="472">
        <v>0</v>
      </c>
      <c r="D16" s="472">
        <v>0</v>
      </c>
      <c r="E16" s="472">
        <v>0</v>
      </c>
      <c r="F16" s="473">
        <v>0</v>
      </c>
    </row>
    <row r="17" spans="1:6" s="27" customFormat="1" ht="12.75" x14ac:dyDescent="0.2">
      <c r="A17" s="174" t="s">
        <v>74</v>
      </c>
      <c r="B17" s="553">
        <v>0</v>
      </c>
      <c r="C17" s="472">
        <v>0</v>
      </c>
      <c r="D17" s="472">
        <v>0</v>
      </c>
      <c r="E17" s="472">
        <v>0</v>
      </c>
      <c r="F17" s="473">
        <v>1</v>
      </c>
    </row>
    <row r="18" spans="1:6" s="27" customFormat="1" ht="12.75" x14ac:dyDescent="0.2">
      <c r="A18" s="174" t="s">
        <v>75</v>
      </c>
      <c r="B18" s="553">
        <v>0</v>
      </c>
      <c r="C18" s="472">
        <v>0</v>
      </c>
      <c r="D18" s="472">
        <v>0</v>
      </c>
      <c r="E18" s="472">
        <v>0</v>
      </c>
      <c r="F18" s="473">
        <v>0</v>
      </c>
    </row>
    <row r="19" spans="1:6" s="27" customFormat="1" ht="12.75" x14ac:dyDescent="0.2">
      <c r="A19" s="174" t="s">
        <v>76</v>
      </c>
      <c r="B19" s="553">
        <v>0</v>
      </c>
      <c r="C19" s="472">
        <v>0</v>
      </c>
      <c r="D19" s="472">
        <v>0</v>
      </c>
      <c r="E19" s="472">
        <v>0</v>
      </c>
      <c r="F19" s="473">
        <v>0</v>
      </c>
    </row>
    <row r="20" spans="1:6" s="27" customFormat="1" ht="12.75" x14ac:dyDescent="0.2">
      <c r="A20" s="174" t="s">
        <v>77</v>
      </c>
      <c r="B20" s="553">
        <v>0</v>
      </c>
      <c r="C20" s="472">
        <v>0</v>
      </c>
      <c r="D20" s="472">
        <v>0</v>
      </c>
      <c r="E20" s="472">
        <v>0</v>
      </c>
      <c r="F20" s="473">
        <v>0</v>
      </c>
    </row>
    <row r="21" spans="1:6" s="27" customFormat="1" ht="12.75" x14ac:dyDescent="0.2">
      <c r="A21" s="174" t="s">
        <v>78</v>
      </c>
      <c r="B21" s="553">
        <v>0</v>
      </c>
      <c r="C21" s="472">
        <v>0</v>
      </c>
      <c r="D21" s="472">
        <v>0</v>
      </c>
      <c r="E21" s="472">
        <v>0</v>
      </c>
      <c r="F21" s="473">
        <v>0</v>
      </c>
    </row>
    <row r="22" spans="1:6" s="27" customFormat="1" ht="12.75" x14ac:dyDescent="0.2">
      <c r="A22" s="174" t="s">
        <v>79</v>
      </c>
      <c r="B22" s="553">
        <v>0</v>
      </c>
      <c r="C22" s="472">
        <v>0</v>
      </c>
      <c r="D22" s="472">
        <v>0</v>
      </c>
      <c r="E22" s="472">
        <v>0</v>
      </c>
      <c r="F22" s="473">
        <v>0</v>
      </c>
    </row>
    <row r="23" spans="1:6" s="27" customFormat="1" ht="12.75" x14ac:dyDescent="0.2">
      <c r="A23" s="174" t="s">
        <v>80</v>
      </c>
      <c r="B23" s="553">
        <v>32</v>
      </c>
      <c r="C23" s="472">
        <v>35</v>
      </c>
      <c r="D23" s="472">
        <v>36</v>
      </c>
      <c r="E23" s="472">
        <v>34</v>
      </c>
      <c r="F23" s="473">
        <v>30</v>
      </c>
    </row>
    <row r="24" spans="1:6" s="27" customFormat="1" ht="25.5" x14ac:dyDescent="0.2">
      <c r="A24" s="172" t="s">
        <v>81</v>
      </c>
      <c r="B24" s="552">
        <v>6</v>
      </c>
      <c r="C24" s="460">
        <v>6</v>
      </c>
      <c r="D24" s="460">
        <v>5</v>
      </c>
      <c r="E24" s="460">
        <v>5</v>
      </c>
      <c r="F24" s="462">
        <v>3</v>
      </c>
    </row>
    <row r="25" spans="1:6" s="27" customFormat="1" ht="12.75" x14ac:dyDescent="0.2">
      <c r="A25" s="174" t="s">
        <v>82</v>
      </c>
      <c r="B25" s="553">
        <v>1</v>
      </c>
      <c r="C25" s="472">
        <v>0</v>
      </c>
      <c r="D25" s="472">
        <v>0</v>
      </c>
      <c r="E25" s="472">
        <v>0</v>
      </c>
      <c r="F25" s="473">
        <v>0</v>
      </c>
    </row>
    <row r="26" spans="1:6" s="27" customFormat="1" ht="12.75" x14ac:dyDescent="0.2">
      <c r="A26" s="174" t="s">
        <v>83</v>
      </c>
      <c r="B26" s="553">
        <v>0</v>
      </c>
      <c r="C26" s="472">
        <v>0</v>
      </c>
      <c r="D26" s="472">
        <v>0</v>
      </c>
      <c r="E26" s="472">
        <v>0</v>
      </c>
      <c r="F26" s="473">
        <v>0</v>
      </c>
    </row>
    <row r="27" spans="1:6" s="27" customFormat="1" ht="12.75" x14ac:dyDescent="0.2">
      <c r="A27" s="174" t="s">
        <v>84</v>
      </c>
      <c r="B27" s="553">
        <v>0</v>
      </c>
      <c r="C27" s="472">
        <v>0</v>
      </c>
      <c r="D27" s="472">
        <v>0</v>
      </c>
      <c r="E27" s="472">
        <v>0</v>
      </c>
      <c r="F27" s="473">
        <v>0</v>
      </c>
    </row>
    <row r="28" spans="1:6" s="27" customFormat="1" ht="25.5" x14ac:dyDescent="0.2">
      <c r="A28" s="174" t="s">
        <v>85</v>
      </c>
      <c r="B28" s="553">
        <v>0</v>
      </c>
      <c r="C28" s="472">
        <v>0</v>
      </c>
      <c r="D28" s="472">
        <v>0</v>
      </c>
      <c r="E28" s="472">
        <v>0</v>
      </c>
      <c r="F28" s="473">
        <v>0</v>
      </c>
    </row>
    <row r="29" spans="1:6" s="27" customFormat="1" ht="12.75" x14ac:dyDescent="0.2">
      <c r="A29" s="174" t="s">
        <v>86</v>
      </c>
      <c r="B29" s="553">
        <v>0</v>
      </c>
      <c r="C29" s="472">
        <v>0</v>
      </c>
      <c r="D29" s="472">
        <v>0</v>
      </c>
      <c r="E29" s="472">
        <v>0</v>
      </c>
      <c r="F29" s="473">
        <v>0</v>
      </c>
    </row>
    <row r="30" spans="1:6" s="27" customFormat="1" ht="12.75" x14ac:dyDescent="0.2">
      <c r="A30" s="174" t="s">
        <v>87</v>
      </c>
      <c r="B30" s="553">
        <v>0</v>
      </c>
      <c r="C30" s="472">
        <v>0</v>
      </c>
      <c r="D30" s="472">
        <v>0</v>
      </c>
      <c r="E30" s="472">
        <v>0</v>
      </c>
      <c r="F30" s="473">
        <v>0</v>
      </c>
    </row>
    <row r="31" spans="1:6" s="27" customFormat="1" ht="12.75" x14ac:dyDescent="0.2">
      <c r="A31" s="174" t="s">
        <v>88</v>
      </c>
      <c r="B31" s="553">
        <v>0</v>
      </c>
      <c r="C31" s="472">
        <v>0</v>
      </c>
      <c r="D31" s="472">
        <v>0</v>
      </c>
      <c r="E31" s="472">
        <v>0</v>
      </c>
      <c r="F31" s="473">
        <v>0</v>
      </c>
    </row>
    <row r="32" spans="1:6" s="27" customFormat="1" ht="12.75" x14ac:dyDescent="0.2">
      <c r="A32" s="174" t="s">
        <v>89</v>
      </c>
      <c r="B32" s="553">
        <v>0</v>
      </c>
      <c r="C32" s="472">
        <v>0</v>
      </c>
      <c r="D32" s="472">
        <v>0</v>
      </c>
      <c r="E32" s="472">
        <v>0</v>
      </c>
      <c r="F32" s="473">
        <v>0</v>
      </c>
    </row>
    <row r="33" spans="1:6" s="27" customFormat="1" ht="12.75" x14ac:dyDescent="0.2">
      <c r="A33" s="174" t="s">
        <v>90</v>
      </c>
      <c r="B33" s="553">
        <v>0</v>
      </c>
      <c r="C33" s="472">
        <v>0</v>
      </c>
      <c r="D33" s="472">
        <v>0</v>
      </c>
      <c r="E33" s="472">
        <v>0</v>
      </c>
      <c r="F33" s="473">
        <v>0</v>
      </c>
    </row>
    <row r="34" spans="1:6" s="27" customFormat="1" ht="12.75" x14ac:dyDescent="0.2">
      <c r="A34" s="174" t="s">
        <v>91</v>
      </c>
      <c r="B34" s="553">
        <v>0</v>
      </c>
      <c r="C34" s="472">
        <v>0</v>
      </c>
      <c r="D34" s="472">
        <v>0</v>
      </c>
      <c r="E34" s="472">
        <v>0</v>
      </c>
      <c r="F34" s="473">
        <v>0</v>
      </c>
    </row>
    <row r="35" spans="1:6" s="27" customFormat="1" ht="12.75" x14ac:dyDescent="0.2">
      <c r="A35" s="174" t="s">
        <v>92</v>
      </c>
      <c r="B35" s="553">
        <v>5</v>
      </c>
      <c r="C35" s="472">
        <v>6</v>
      </c>
      <c r="D35" s="472">
        <v>5</v>
      </c>
      <c r="E35" s="472">
        <v>5</v>
      </c>
      <c r="F35" s="473">
        <v>3</v>
      </c>
    </row>
    <row r="36" spans="1:6" s="27" customFormat="1" ht="12.75" x14ac:dyDescent="0.2">
      <c r="A36" s="172" t="s">
        <v>198</v>
      </c>
      <c r="B36" s="552">
        <v>3</v>
      </c>
      <c r="C36" s="460">
        <v>3</v>
      </c>
      <c r="D36" s="460">
        <v>3</v>
      </c>
      <c r="E36" s="460">
        <v>3</v>
      </c>
      <c r="F36" s="462">
        <v>1</v>
      </c>
    </row>
    <row r="37" spans="1:6" s="27" customFormat="1" ht="12.75" x14ac:dyDescent="0.2">
      <c r="A37" s="174" t="s">
        <v>93</v>
      </c>
      <c r="B37" s="553">
        <v>0</v>
      </c>
      <c r="C37" s="472">
        <v>0</v>
      </c>
      <c r="D37" s="472">
        <v>0</v>
      </c>
      <c r="E37" s="472">
        <v>0</v>
      </c>
      <c r="F37" s="473">
        <v>0</v>
      </c>
    </row>
    <row r="38" spans="1:6" s="27" customFormat="1" ht="12.75" x14ac:dyDescent="0.2">
      <c r="A38" s="174" t="s">
        <v>94</v>
      </c>
      <c r="B38" s="553">
        <v>0</v>
      </c>
      <c r="C38" s="472">
        <v>0</v>
      </c>
      <c r="D38" s="472">
        <v>0</v>
      </c>
      <c r="E38" s="472">
        <v>0</v>
      </c>
      <c r="F38" s="473">
        <v>0</v>
      </c>
    </row>
    <row r="39" spans="1:6" s="27" customFormat="1" ht="12.75" x14ac:dyDescent="0.2">
      <c r="A39" s="175" t="s">
        <v>197</v>
      </c>
      <c r="B39" s="554">
        <v>1</v>
      </c>
      <c r="C39" s="463">
        <v>0</v>
      </c>
      <c r="D39" s="463">
        <v>1</v>
      </c>
      <c r="E39" s="463">
        <v>1</v>
      </c>
      <c r="F39" s="473">
        <v>0</v>
      </c>
    </row>
    <row r="40" spans="1:6" s="27" customFormat="1" ht="12.75" x14ac:dyDescent="0.2">
      <c r="A40" s="175" t="s">
        <v>95</v>
      </c>
      <c r="B40" s="554">
        <v>0</v>
      </c>
      <c r="C40" s="463">
        <v>0</v>
      </c>
      <c r="D40" s="463">
        <v>0</v>
      </c>
      <c r="E40" s="463">
        <v>0</v>
      </c>
      <c r="F40" s="473">
        <v>0</v>
      </c>
    </row>
    <row r="41" spans="1:6" s="27" customFormat="1" ht="12.75" x14ac:dyDescent="0.2">
      <c r="A41" s="175" t="s">
        <v>96</v>
      </c>
      <c r="B41" s="554">
        <v>0</v>
      </c>
      <c r="C41" s="463">
        <v>1</v>
      </c>
      <c r="D41" s="463">
        <v>0</v>
      </c>
      <c r="E41" s="463">
        <v>0</v>
      </c>
      <c r="F41" s="473">
        <v>0</v>
      </c>
    </row>
    <row r="42" spans="1:6" s="27" customFormat="1" ht="12.75" x14ac:dyDescent="0.2">
      <c r="A42" s="175" t="s">
        <v>97</v>
      </c>
      <c r="B42" s="554">
        <v>0</v>
      </c>
      <c r="C42" s="463">
        <v>0</v>
      </c>
      <c r="D42" s="463">
        <v>0</v>
      </c>
      <c r="E42" s="463">
        <v>0</v>
      </c>
      <c r="F42" s="473">
        <v>0</v>
      </c>
    </row>
    <row r="43" spans="1:6" s="27" customFormat="1" ht="12.75" x14ac:dyDescent="0.2">
      <c r="A43" s="175" t="s">
        <v>98</v>
      </c>
      <c r="B43" s="554">
        <v>2</v>
      </c>
      <c r="C43" s="463">
        <v>2</v>
      </c>
      <c r="D43" s="463">
        <v>2</v>
      </c>
      <c r="E43" s="463">
        <v>2</v>
      </c>
      <c r="F43" s="465">
        <v>1</v>
      </c>
    </row>
    <row r="44" spans="1:6" s="27" customFormat="1" ht="12.75" x14ac:dyDescent="0.2">
      <c r="A44" s="175" t="s">
        <v>196</v>
      </c>
      <c r="B44" s="554">
        <v>0</v>
      </c>
      <c r="C44" s="463">
        <v>0</v>
      </c>
      <c r="D44" s="463">
        <v>0</v>
      </c>
      <c r="E44" s="463">
        <v>0</v>
      </c>
      <c r="F44" s="473">
        <v>0</v>
      </c>
    </row>
    <row r="45" spans="1:6" s="27" customFormat="1" ht="25.5" x14ac:dyDescent="0.2">
      <c r="A45" s="172" t="s">
        <v>99</v>
      </c>
      <c r="B45" s="552">
        <v>0</v>
      </c>
      <c r="C45" s="460">
        <v>0</v>
      </c>
      <c r="D45" s="460">
        <v>0</v>
      </c>
      <c r="E45" s="460">
        <v>0</v>
      </c>
      <c r="F45" s="462">
        <v>0</v>
      </c>
    </row>
    <row r="46" spans="1:6" s="27" customFormat="1" ht="12.75" x14ac:dyDescent="0.2">
      <c r="A46" s="174" t="s">
        <v>100</v>
      </c>
      <c r="B46" s="553">
        <v>0</v>
      </c>
      <c r="C46" s="472">
        <v>0</v>
      </c>
      <c r="D46" s="472">
        <v>0</v>
      </c>
      <c r="E46" s="472">
        <v>0</v>
      </c>
      <c r="F46" s="473">
        <v>0</v>
      </c>
    </row>
    <row r="47" spans="1:6" s="27" customFormat="1" ht="12.75" x14ac:dyDescent="0.2">
      <c r="A47" s="174" t="s">
        <v>101</v>
      </c>
      <c r="B47" s="553">
        <v>0</v>
      </c>
      <c r="C47" s="472">
        <v>0</v>
      </c>
      <c r="D47" s="472">
        <v>0</v>
      </c>
      <c r="E47" s="472">
        <v>0</v>
      </c>
      <c r="F47" s="473">
        <v>0</v>
      </c>
    </row>
    <row r="48" spans="1:6" s="27" customFormat="1" ht="12.75" x14ac:dyDescent="0.2">
      <c r="A48" s="174" t="s">
        <v>102</v>
      </c>
      <c r="B48" s="553">
        <v>0</v>
      </c>
      <c r="C48" s="472">
        <v>0</v>
      </c>
      <c r="D48" s="472">
        <v>0</v>
      </c>
      <c r="E48" s="472">
        <v>0</v>
      </c>
      <c r="F48" s="473">
        <v>0</v>
      </c>
    </row>
    <row r="49" spans="1:6" s="27" customFormat="1" ht="12.75" x14ac:dyDescent="0.2">
      <c r="A49" s="174" t="s">
        <v>103</v>
      </c>
      <c r="B49" s="553">
        <v>0</v>
      </c>
      <c r="C49" s="472">
        <v>0</v>
      </c>
      <c r="D49" s="472">
        <v>0</v>
      </c>
      <c r="E49" s="472">
        <v>0</v>
      </c>
      <c r="F49" s="473">
        <v>0</v>
      </c>
    </row>
    <row r="50" spans="1:6" s="27" customFormat="1" ht="25.5" x14ac:dyDescent="0.2">
      <c r="A50" s="174" t="s">
        <v>104</v>
      </c>
      <c r="B50" s="553">
        <v>0</v>
      </c>
      <c r="C50" s="472">
        <v>0</v>
      </c>
      <c r="D50" s="472">
        <v>0</v>
      </c>
      <c r="E50" s="472">
        <v>0</v>
      </c>
      <c r="F50" s="473">
        <v>0</v>
      </c>
    </row>
    <row r="51" spans="1:6" s="27" customFormat="1" ht="12.75" x14ac:dyDescent="0.2">
      <c r="A51" s="174" t="s">
        <v>105</v>
      </c>
      <c r="B51" s="553">
        <v>0</v>
      </c>
      <c r="C51" s="472">
        <v>0</v>
      </c>
      <c r="D51" s="472">
        <v>0</v>
      </c>
      <c r="E51" s="472">
        <v>0</v>
      </c>
      <c r="F51" s="473">
        <v>0</v>
      </c>
    </row>
    <row r="52" spans="1:6" s="27" customFormat="1" ht="12.75" x14ac:dyDescent="0.2">
      <c r="A52" s="174" t="s">
        <v>106</v>
      </c>
      <c r="B52" s="553">
        <v>0</v>
      </c>
      <c r="C52" s="472">
        <v>0</v>
      </c>
      <c r="D52" s="472">
        <v>0</v>
      </c>
      <c r="E52" s="472">
        <v>0</v>
      </c>
      <c r="F52" s="473">
        <v>0</v>
      </c>
    </row>
    <row r="53" spans="1:6" s="27" customFormat="1" ht="25.5" x14ac:dyDescent="0.2">
      <c r="A53" s="172" t="s">
        <v>107</v>
      </c>
      <c r="B53" s="552">
        <v>9</v>
      </c>
      <c r="C53" s="460">
        <v>7</v>
      </c>
      <c r="D53" s="460">
        <v>6</v>
      </c>
      <c r="E53" s="460">
        <v>5</v>
      </c>
      <c r="F53" s="462">
        <v>3</v>
      </c>
    </row>
    <row r="54" spans="1:6" s="27" customFormat="1" ht="12.75" x14ac:dyDescent="0.2">
      <c r="A54" s="174" t="s">
        <v>108</v>
      </c>
      <c r="B54" s="553">
        <v>0</v>
      </c>
      <c r="C54" s="472">
        <v>0</v>
      </c>
      <c r="D54" s="472">
        <v>0</v>
      </c>
      <c r="E54" s="472">
        <v>0</v>
      </c>
      <c r="F54" s="473">
        <v>0</v>
      </c>
    </row>
    <row r="55" spans="1:6" s="27" customFormat="1" ht="12.75" x14ac:dyDescent="0.2">
      <c r="A55" s="174" t="s">
        <v>109</v>
      </c>
      <c r="B55" s="553">
        <v>0</v>
      </c>
      <c r="C55" s="472">
        <v>0</v>
      </c>
      <c r="D55" s="472">
        <v>0</v>
      </c>
      <c r="E55" s="472">
        <v>0</v>
      </c>
      <c r="F55" s="473">
        <v>0</v>
      </c>
    </row>
    <row r="56" spans="1:6" s="27" customFormat="1" ht="12.75" x14ac:dyDescent="0.2">
      <c r="A56" s="174" t="s">
        <v>110</v>
      </c>
      <c r="B56" s="553">
        <v>0</v>
      </c>
      <c r="C56" s="472">
        <v>0</v>
      </c>
      <c r="D56" s="472">
        <v>0</v>
      </c>
      <c r="E56" s="472">
        <v>0</v>
      </c>
      <c r="F56" s="473">
        <v>0</v>
      </c>
    </row>
    <row r="57" spans="1:6" s="27" customFormat="1" ht="12.75" x14ac:dyDescent="0.2">
      <c r="A57" s="174" t="s">
        <v>111</v>
      </c>
      <c r="B57" s="553">
        <v>2</v>
      </c>
      <c r="C57" s="472">
        <v>2</v>
      </c>
      <c r="D57" s="472">
        <v>2</v>
      </c>
      <c r="E57" s="472">
        <v>0</v>
      </c>
      <c r="F57" s="473">
        <v>0</v>
      </c>
    </row>
    <row r="58" spans="1:6" s="27" customFormat="1" ht="12.75" x14ac:dyDescent="0.2">
      <c r="A58" s="174" t="s">
        <v>112</v>
      </c>
      <c r="B58" s="553">
        <v>2</v>
      </c>
      <c r="C58" s="472">
        <v>1</v>
      </c>
      <c r="D58" s="472">
        <v>1</v>
      </c>
      <c r="E58" s="472">
        <v>2</v>
      </c>
      <c r="F58" s="473">
        <v>1</v>
      </c>
    </row>
    <row r="59" spans="1:6" s="27" customFormat="1" ht="12.75" x14ac:dyDescent="0.2">
      <c r="A59" s="174" t="s">
        <v>113</v>
      </c>
      <c r="B59" s="553">
        <v>0</v>
      </c>
      <c r="C59" s="472">
        <v>0</v>
      </c>
      <c r="D59" s="472">
        <v>0</v>
      </c>
      <c r="E59" s="472">
        <v>0</v>
      </c>
      <c r="F59" s="473">
        <v>0</v>
      </c>
    </row>
    <row r="60" spans="1:6" s="27" customFormat="1" ht="12.75" x14ac:dyDescent="0.2">
      <c r="A60" s="174" t="s">
        <v>114</v>
      </c>
      <c r="B60" s="553">
        <v>2</v>
      </c>
      <c r="C60" s="472">
        <v>1</v>
      </c>
      <c r="D60" s="472">
        <v>0</v>
      </c>
      <c r="E60" s="472">
        <v>0</v>
      </c>
      <c r="F60" s="473">
        <v>0</v>
      </c>
    </row>
    <row r="61" spans="1:6" s="27" customFormat="1" ht="12.75" x14ac:dyDescent="0.2">
      <c r="A61" s="174" t="s">
        <v>115</v>
      </c>
      <c r="B61" s="553">
        <v>0</v>
      </c>
      <c r="C61" s="472">
        <v>0</v>
      </c>
      <c r="D61" s="472">
        <v>0</v>
      </c>
      <c r="E61" s="472">
        <v>0</v>
      </c>
      <c r="F61" s="473">
        <v>0</v>
      </c>
    </row>
    <row r="62" spans="1:6" s="27" customFormat="1" ht="12.75" x14ac:dyDescent="0.2">
      <c r="A62" s="174" t="s">
        <v>116</v>
      </c>
      <c r="B62" s="553">
        <v>0</v>
      </c>
      <c r="C62" s="472">
        <v>0</v>
      </c>
      <c r="D62" s="472">
        <v>0</v>
      </c>
      <c r="E62" s="472">
        <v>0</v>
      </c>
      <c r="F62" s="473">
        <v>0</v>
      </c>
    </row>
    <row r="63" spans="1:6" s="27" customFormat="1" ht="12.75" x14ac:dyDescent="0.2">
      <c r="A63" s="174" t="s">
        <v>117</v>
      </c>
      <c r="B63" s="553">
        <v>2</v>
      </c>
      <c r="C63" s="472">
        <v>2</v>
      </c>
      <c r="D63" s="472">
        <v>2</v>
      </c>
      <c r="E63" s="472">
        <v>2</v>
      </c>
      <c r="F63" s="473">
        <v>1</v>
      </c>
    </row>
    <row r="64" spans="1:6" s="27" customFormat="1" ht="12.75" x14ac:dyDescent="0.2">
      <c r="A64" s="174" t="s">
        <v>118</v>
      </c>
      <c r="B64" s="553">
        <v>0</v>
      </c>
      <c r="C64" s="472">
        <v>0</v>
      </c>
      <c r="D64" s="472">
        <v>0</v>
      </c>
      <c r="E64" s="472">
        <v>0</v>
      </c>
      <c r="F64" s="473">
        <v>0</v>
      </c>
    </row>
    <row r="65" spans="1:6" s="27" customFormat="1" ht="12.75" x14ac:dyDescent="0.2">
      <c r="A65" s="174" t="s">
        <v>119</v>
      </c>
      <c r="B65" s="553">
        <v>1</v>
      </c>
      <c r="C65" s="472">
        <v>1</v>
      </c>
      <c r="D65" s="472">
        <v>1</v>
      </c>
      <c r="E65" s="472">
        <v>1</v>
      </c>
      <c r="F65" s="473">
        <v>1</v>
      </c>
    </row>
    <row r="66" spans="1:6" s="27" customFormat="1" ht="12.75" x14ac:dyDescent="0.2">
      <c r="A66" s="174" t="s">
        <v>120</v>
      </c>
      <c r="B66" s="553">
        <v>0</v>
      </c>
      <c r="C66" s="472">
        <v>0</v>
      </c>
      <c r="D66" s="472">
        <v>0</v>
      </c>
      <c r="E66" s="472">
        <v>0</v>
      </c>
      <c r="F66" s="473">
        <v>0</v>
      </c>
    </row>
    <row r="67" spans="1:6" s="27" customFormat="1" ht="12.75" x14ac:dyDescent="0.2">
      <c r="A67" s="174" t="s">
        <v>121</v>
      </c>
      <c r="B67" s="553">
        <v>0</v>
      </c>
      <c r="C67" s="472">
        <v>0</v>
      </c>
      <c r="D67" s="472">
        <v>0</v>
      </c>
      <c r="E67" s="472">
        <v>0</v>
      </c>
      <c r="F67" s="473">
        <v>0</v>
      </c>
    </row>
    <row r="68" spans="1:6" s="27" customFormat="1" ht="25.5" x14ac:dyDescent="0.2">
      <c r="A68" s="172" t="s">
        <v>122</v>
      </c>
      <c r="B68" s="552">
        <v>3</v>
      </c>
      <c r="C68" s="460">
        <v>3</v>
      </c>
      <c r="D68" s="460">
        <v>4</v>
      </c>
      <c r="E68" s="460">
        <v>4</v>
      </c>
      <c r="F68" s="462">
        <v>4</v>
      </c>
    </row>
    <row r="69" spans="1:6" s="27" customFormat="1" ht="12.75" x14ac:dyDescent="0.2">
      <c r="A69" s="174" t="s">
        <v>123</v>
      </c>
      <c r="B69" s="553">
        <v>0</v>
      </c>
      <c r="C69" s="472">
        <v>0</v>
      </c>
      <c r="D69" s="472">
        <v>0</v>
      </c>
      <c r="E69" s="472">
        <v>0</v>
      </c>
      <c r="F69" s="473">
        <v>0</v>
      </c>
    </row>
    <row r="70" spans="1:6" s="27" customFormat="1" ht="12.75" x14ac:dyDescent="0.2">
      <c r="A70" s="174" t="s">
        <v>124</v>
      </c>
      <c r="B70" s="553">
        <v>1</v>
      </c>
      <c r="C70" s="472">
        <v>1</v>
      </c>
      <c r="D70" s="472">
        <v>1</v>
      </c>
      <c r="E70" s="472">
        <v>3</v>
      </c>
      <c r="F70" s="473">
        <v>3</v>
      </c>
    </row>
    <row r="71" spans="1:6" s="27" customFormat="1" ht="12.75" x14ac:dyDescent="0.2">
      <c r="A71" s="174" t="s">
        <v>125</v>
      </c>
      <c r="B71" s="553">
        <v>0</v>
      </c>
      <c r="C71" s="472">
        <v>0</v>
      </c>
      <c r="D71" s="472">
        <v>1</v>
      </c>
      <c r="E71" s="472">
        <v>0</v>
      </c>
      <c r="F71" s="473">
        <v>0</v>
      </c>
    </row>
    <row r="72" spans="1:6" s="27" customFormat="1" ht="39" customHeight="1" x14ac:dyDescent="0.2">
      <c r="A72" s="174" t="s">
        <v>126</v>
      </c>
      <c r="B72" s="553">
        <v>0</v>
      </c>
      <c r="C72" s="472">
        <v>0</v>
      </c>
      <c r="D72" s="472">
        <v>0</v>
      </c>
      <c r="E72" s="472">
        <v>0</v>
      </c>
      <c r="F72" s="473">
        <v>0</v>
      </c>
    </row>
    <row r="73" spans="1:6" s="27" customFormat="1" ht="25.5" x14ac:dyDescent="0.2">
      <c r="A73" s="174" t="s">
        <v>127</v>
      </c>
      <c r="B73" s="553">
        <v>0</v>
      </c>
      <c r="C73" s="472">
        <v>0</v>
      </c>
      <c r="D73" s="472">
        <v>0</v>
      </c>
      <c r="E73" s="472">
        <v>0</v>
      </c>
      <c r="F73" s="473">
        <v>0</v>
      </c>
    </row>
    <row r="74" spans="1:6" s="27" customFormat="1" ht="12.75" x14ac:dyDescent="0.2">
      <c r="A74" s="174" t="s">
        <v>128</v>
      </c>
      <c r="B74" s="553">
        <v>2</v>
      </c>
      <c r="C74" s="472">
        <v>2</v>
      </c>
      <c r="D74" s="472">
        <v>2</v>
      </c>
      <c r="E74" s="472">
        <v>1</v>
      </c>
      <c r="F74" s="473">
        <v>1</v>
      </c>
    </row>
    <row r="75" spans="1:6" s="27" customFormat="1" ht="25.5" x14ac:dyDescent="0.2">
      <c r="A75" s="172" t="s">
        <v>305</v>
      </c>
      <c r="B75" s="552">
        <v>4</v>
      </c>
      <c r="C75" s="460">
        <v>3</v>
      </c>
      <c r="D75" s="460">
        <v>3</v>
      </c>
      <c r="E75" s="460">
        <v>2</v>
      </c>
      <c r="F75" s="462">
        <v>1</v>
      </c>
    </row>
    <row r="76" spans="1:6" s="27" customFormat="1" ht="12.75" x14ac:dyDescent="0.2">
      <c r="A76" s="174" t="s">
        <v>129</v>
      </c>
      <c r="B76" s="553">
        <v>0</v>
      </c>
      <c r="C76" s="472">
        <v>0</v>
      </c>
      <c r="D76" s="472">
        <v>0</v>
      </c>
      <c r="E76" s="472">
        <v>0</v>
      </c>
      <c r="F76" s="473">
        <v>0</v>
      </c>
    </row>
    <row r="77" spans="1:6" s="27" customFormat="1" ht="12.75" x14ac:dyDescent="0.2">
      <c r="A77" s="174" t="s">
        <v>130</v>
      </c>
      <c r="B77" s="553">
        <v>0</v>
      </c>
      <c r="C77" s="472">
        <v>0</v>
      </c>
      <c r="D77" s="472">
        <v>0</v>
      </c>
      <c r="E77" s="472">
        <v>0</v>
      </c>
      <c r="F77" s="473">
        <v>0</v>
      </c>
    </row>
    <row r="78" spans="1:6" s="27" customFormat="1" ht="12.75" x14ac:dyDescent="0.2">
      <c r="A78" s="174" t="s">
        <v>131</v>
      </c>
      <c r="B78" s="553">
        <v>0</v>
      </c>
      <c r="C78" s="472">
        <v>0</v>
      </c>
      <c r="D78" s="472">
        <v>0</v>
      </c>
      <c r="E78" s="472">
        <v>0</v>
      </c>
      <c r="F78" s="473">
        <v>0</v>
      </c>
    </row>
    <row r="79" spans="1:6" s="27" customFormat="1" ht="12.75" x14ac:dyDescent="0.2">
      <c r="A79" s="174" t="s">
        <v>132</v>
      </c>
      <c r="B79" s="553">
        <v>2</v>
      </c>
      <c r="C79" s="472">
        <v>2</v>
      </c>
      <c r="D79" s="472">
        <v>2</v>
      </c>
      <c r="E79" s="472">
        <v>1</v>
      </c>
      <c r="F79" s="473">
        <v>0</v>
      </c>
    </row>
    <row r="80" spans="1:6" s="27" customFormat="1" ht="12.75" x14ac:dyDescent="0.2">
      <c r="A80" s="174" t="s">
        <v>133</v>
      </c>
      <c r="B80" s="553">
        <v>0</v>
      </c>
      <c r="C80" s="472">
        <v>0</v>
      </c>
      <c r="D80" s="472">
        <v>0</v>
      </c>
      <c r="E80" s="472">
        <v>0</v>
      </c>
      <c r="F80" s="473">
        <v>0</v>
      </c>
    </row>
    <row r="81" spans="1:6" s="27" customFormat="1" ht="12.75" x14ac:dyDescent="0.2">
      <c r="A81" s="174" t="s">
        <v>134</v>
      </c>
      <c r="B81" s="553">
        <v>0</v>
      </c>
      <c r="C81" s="472">
        <v>0</v>
      </c>
      <c r="D81" s="472">
        <v>0</v>
      </c>
      <c r="E81" s="472">
        <v>0</v>
      </c>
      <c r="F81" s="473">
        <v>0</v>
      </c>
    </row>
    <row r="82" spans="1:6" s="27" customFormat="1" ht="12.75" x14ac:dyDescent="0.2">
      <c r="A82" s="174" t="s">
        <v>135</v>
      </c>
      <c r="B82" s="553">
        <v>4</v>
      </c>
      <c r="C82" s="472">
        <v>0</v>
      </c>
      <c r="D82" s="472">
        <v>0</v>
      </c>
      <c r="E82" s="472">
        <v>0</v>
      </c>
      <c r="F82" s="473">
        <v>0</v>
      </c>
    </row>
    <row r="83" spans="1:6" s="27" customFormat="1" ht="12.75" x14ac:dyDescent="0.2">
      <c r="A83" s="174" t="s">
        <v>136</v>
      </c>
      <c r="B83" s="553">
        <v>0</v>
      </c>
      <c r="C83" s="472">
        <v>1</v>
      </c>
      <c r="D83" s="472">
        <v>1</v>
      </c>
      <c r="E83" s="472">
        <v>1</v>
      </c>
      <c r="F83" s="473">
        <v>1</v>
      </c>
    </row>
    <row r="84" spans="1:6" s="27" customFormat="1" ht="12.75" x14ac:dyDescent="0.2">
      <c r="A84" s="174" t="s">
        <v>137</v>
      </c>
      <c r="B84" s="553">
        <v>1</v>
      </c>
      <c r="C84" s="472">
        <v>0</v>
      </c>
      <c r="D84" s="472">
        <v>0</v>
      </c>
      <c r="E84" s="472">
        <v>0</v>
      </c>
      <c r="F84" s="473">
        <v>0</v>
      </c>
    </row>
    <row r="85" spans="1:6" s="27" customFormat="1" ht="12.75" x14ac:dyDescent="0.2">
      <c r="A85" s="174" t="s">
        <v>138</v>
      </c>
      <c r="B85" s="553">
        <v>0</v>
      </c>
      <c r="C85" s="472">
        <v>0</v>
      </c>
      <c r="D85" s="472">
        <v>0</v>
      </c>
      <c r="E85" s="472">
        <v>0</v>
      </c>
      <c r="F85" s="473">
        <v>0</v>
      </c>
    </row>
    <row r="86" spans="1:6" s="27" customFormat="1" ht="25.5" x14ac:dyDescent="0.2">
      <c r="A86" s="172" t="s">
        <v>306</v>
      </c>
      <c r="B86" s="552">
        <v>3</v>
      </c>
      <c r="C86" s="460">
        <v>4</v>
      </c>
      <c r="D86" s="460">
        <v>5</v>
      </c>
      <c r="E86" s="460">
        <v>2</v>
      </c>
      <c r="F86" s="462">
        <v>2</v>
      </c>
    </row>
    <row r="87" spans="1:6" s="27" customFormat="1" ht="12.75" x14ac:dyDescent="0.2">
      <c r="A87" s="175" t="s">
        <v>377</v>
      </c>
      <c r="B87" s="556">
        <v>0</v>
      </c>
      <c r="C87" s="466">
        <v>0</v>
      </c>
      <c r="D87" s="466">
        <v>0</v>
      </c>
      <c r="E87" s="466">
        <v>0</v>
      </c>
      <c r="F87" s="473">
        <v>0</v>
      </c>
    </row>
    <row r="88" spans="1:6" s="27" customFormat="1" ht="12.75" x14ac:dyDescent="0.2">
      <c r="A88" s="175" t="s">
        <v>139</v>
      </c>
      <c r="B88" s="554">
        <v>0</v>
      </c>
      <c r="C88" s="463">
        <v>0</v>
      </c>
      <c r="D88" s="463">
        <v>0</v>
      </c>
      <c r="E88" s="463">
        <v>0</v>
      </c>
      <c r="F88" s="473">
        <v>0</v>
      </c>
    </row>
    <row r="89" spans="1:6" s="27" customFormat="1" ht="12.75" x14ac:dyDescent="0.2">
      <c r="A89" s="175" t="s">
        <v>378</v>
      </c>
      <c r="B89" s="554">
        <v>0</v>
      </c>
      <c r="C89" s="463">
        <v>0</v>
      </c>
      <c r="D89" s="463">
        <v>0</v>
      </c>
      <c r="E89" s="463">
        <v>0</v>
      </c>
      <c r="F89" s="473">
        <v>0</v>
      </c>
    </row>
    <row r="90" spans="1:6" s="27" customFormat="1" ht="12.75" x14ac:dyDescent="0.2">
      <c r="A90" s="174" t="s">
        <v>140</v>
      </c>
      <c r="B90" s="553">
        <v>0</v>
      </c>
      <c r="C90" s="472">
        <v>0</v>
      </c>
      <c r="D90" s="472">
        <v>0</v>
      </c>
      <c r="E90" s="472">
        <v>0</v>
      </c>
      <c r="F90" s="473">
        <v>0</v>
      </c>
    </row>
    <row r="91" spans="1:6" s="27" customFormat="1" ht="12.75" x14ac:dyDescent="0.2">
      <c r="A91" s="174" t="s">
        <v>141</v>
      </c>
      <c r="B91" s="553">
        <v>2</v>
      </c>
      <c r="C91" s="472">
        <v>2</v>
      </c>
      <c r="D91" s="472">
        <v>2</v>
      </c>
      <c r="E91" s="472">
        <v>2</v>
      </c>
      <c r="F91" s="473">
        <v>2</v>
      </c>
    </row>
    <row r="92" spans="1:6" s="27" customFormat="1" ht="12.75" x14ac:dyDescent="0.2">
      <c r="A92" s="174" t="s">
        <v>142</v>
      </c>
      <c r="B92" s="553">
        <v>0</v>
      </c>
      <c r="C92" s="472">
        <v>0</v>
      </c>
      <c r="D92" s="472">
        <v>0</v>
      </c>
      <c r="E92" s="472">
        <v>0</v>
      </c>
      <c r="F92" s="473">
        <v>0</v>
      </c>
    </row>
    <row r="93" spans="1:6" s="27" customFormat="1" ht="12.75" x14ac:dyDescent="0.2">
      <c r="A93" s="174" t="s">
        <v>143</v>
      </c>
      <c r="B93" s="553">
        <v>1</v>
      </c>
      <c r="C93" s="472">
        <v>2</v>
      </c>
      <c r="D93" s="472">
        <v>2</v>
      </c>
      <c r="E93" s="472">
        <v>0</v>
      </c>
      <c r="F93" s="473">
        <v>0</v>
      </c>
    </row>
    <row r="94" spans="1:6" s="27" customFormat="1" ht="12.75" x14ac:dyDescent="0.2">
      <c r="A94" s="174" t="s">
        <v>144</v>
      </c>
      <c r="B94" s="553">
        <v>0</v>
      </c>
      <c r="C94" s="472">
        <v>0</v>
      </c>
      <c r="D94" s="472">
        <v>0</v>
      </c>
      <c r="E94" s="472">
        <v>0</v>
      </c>
      <c r="F94" s="473">
        <v>0</v>
      </c>
    </row>
    <row r="95" spans="1:6" s="27" customFormat="1" ht="12.75" x14ac:dyDescent="0.2">
      <c r="A95" s="174" t="s">
        <v>145</v>
      </c>
      <c r="B95" s="553">
        <v>0</v>
      </c>
      <c r="C95" s="472">
        <v>0</v>
      </c>
      <c r="D95" s="472">
        <v>1</v>
      </c>
      <c r="E95" s="472">
        <v>0</v>
      </c>
      <c r="F95" s="473">
        <v>0</v>
      </c>
    </row>
    <row r="96" spans="1:6" s="27" customFormat="1" ht="12.75" x14ac:dyDescent="0.2">
      <c r="A96" s="174" t="s">
        <v>146</v>
      </c>
      <c r="B96" s="553">
        <v>0</v>
      </c>
      <c r="C96" s="472">
        <v>0</v>
      </c>
      <c r="D96" s="472">
        <v>0</v>
      </c>
      <c r="E96" s="472">
        <v>0</v>
      </c>
      <c r="F96" s="473">
        <v>0</v>
      </c>
    </row>
    <row r="97" spans="1:6" s="27" customFormat="1" ht="13.5" thickBot="1" x14ac:dyDescent="0.25">
      <c r="A97" s="224" t="s">
        <v>147</v>
      </c>
      <c r="B97" s="555">
        <v>0</v>
      </c>
      <c r="C97" s="474">
        <v>0</v>
      </c>
      <c r="D97" s="474">
        <v>0</v>
      </c>
      <c r="E97" s="474">
        <v>0</v>
      </c>
      <c r="F97" s="471">
        <v>0</v>
      </c>
    </row>
    <row r="98" spans="1:6" s="27" customFormat="1" ht="12.75" x14ac:dyDescent="0.2">
      <c r="B98" s="28"/>
    </row>
    <row r="99" spans="1:6" s="27" customFormat="1" ht="28.5" customHeight="1" x14ac:dyDescent="0.2">
      <c r="A99" s="833"/>
      <c r="B99" s="833"/>
      <c r="C99" s="833"/>
      <c r="D99" s="833"/>
      <c r="E99" s="833"/>
      <c r="F99" s="833"/>
    </row>
  </sheetData>
  <mergeCells count="2">
    <mergeCell ref="A99:F99"/>
    <mergeCell ref="A1:F1"/>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3"/>
  <dimension ref="A1:W102"/>
  <sheetViews>
    <sheetView zoomScale="85" zoomScaleNormal="85" workbookViewId="0">
      <pane xSplit="1" ySplit="6" topLeftCell="B7" activePane="bottomRight" state="frozen"/>
      <selection sqref="A1:XFD1048576"/>
      <selection pane="topRight" sqref="A1:XFD1048576"/>
      <selection pane="bottomLeft" sqref="A1:XFD1048576"/>
      <selection pane="bottomRight" sqref="A1:K1"/>
    </sheetView>
  </sheetViews>
  <sheetFormatPr defaultColWidth="9" defaultRowHeight="12" x14ac:dyDescent="0.2"/>
  <cols>
    <col min="1" max="1" width="33" customWidth="1"/>
    <col min="2" max="5" width="15.140625" customWidth="1"/>
    <col min="6" max="9" width="15.140625" style="19" customWidth="1"/>
    <col min="10" max="11" width="15.42578125" style="19" customWidth="1"/>
    <col min="12" max="13" width="15.42578125" customWidth="1"/>
    <col min="14" max="15" width="15.42578125" style="19" customWidth="1"/>
  </cols>
  <sheetData>
    <row r="1" spans="1:23" ht="40.5" customHeight="1" x14ac:dyDescent="0.3">
      <c r="A1" s="757" t="s">
        <v>60</v>
      </c>
      <c r="B1" s="757"/>
      <c r="C1" s="757"/>
      <c r="D1" s="757"/>
      <c r="E1" s="757"/>
      <c r="F1" s="757"/>
      <c r="G1" s="757"/>
      <c r="H1" s="757"/>
      <c r="I1" s="757"/>
      <c r="J1" s="757"/>
      <c r="K1" s="757"/>
      <c r="L1" s="65"/>
      <c r="M1" s="4"/>
      <c r="N1" s="4"/>
      <c r="O1" s="4"/>
      <c r="P1" s="4"/>
      <c r="Q1" s="4"/>
      <c r="R1" s="4"/>
      <c r="S1" s="4"/>
      <c r="T1" s="4"/>
      <c r="U1" s="4"/>
      <c r="V1" s="4"/>
      <c r="W1" s="4"/>
    </row>
    <row r="2" spans="1:23" ht="12.75" x14ac:dyDescent="0.2">
      <c r="B2" s="77"/>
      <c r="C2" s="77"/>
    </row>
    <row r="3" spans="1:23" ht="12.75" customHeight="1" thickBot="1" x14ac:dyDescent="0.25">
      <c r="B3" s="19"/>
      <c r="C3" s="19"/>
      <c r="D3" s="19"/>
      <c r="E3" s="19"/>
      <c r="K3" s="22" t="s">
        <v>186</v>
      </c>
    </row>
    <row r="4" spans="1:23" s="80" customFormat="1" ht="15" thickBot="1" x14ac:dyDescent="0.25">
      <c r="A4" s="844"/>
      <c r="B4" s="838" t="s">
        <v>38</v>
      </c>
      <c r="C4" s="839"/>
      <c r="D4" s="838" t="s">
        <v>214</v>
      </c>
      <c r="E4" s="839"/>
      <c r="F4" s="838" t="s">
        <v>235</v>
      </c>
      <c r="G4" s="839"/>
      <c r="H4" s="838" t="s">
        <v>251</v>
      </c>
      <c r="I4" s="839"/>
      <c r="J4" s="843" t="s">
        <v>288</v>
      </c>
      <c r="K4" s="843"/>
    </row>
    <row r="5" spans="1:23" s="27" customFormat="1" ht="26.25" thickBot="1" x14ac:dyDescent="0.25">
      <c r="A5" s="845"/>
      <c r="B5" s="634" t="s">
        <v>11</v>
      </c>
      <c r="C5" s="180" t="s">
        <v>12</v>
      </c>
      <c r="D5" s="317" t="s">
        <v>11</v>
      </c>
      <c r="E5" s="317" t="s">
        <v>12</v>
      </c>
      <c r="F5" s="634" t="s">
        <v>11</v>
      </c>
      <c r="G5" s="180" t="s">
        <v>12</v>
      </c>
      <c r="H5" s="634" t="s">
        <v>11</v>
      </c>
      <c r="I5" s="180" t="s">
        <v>12</v>
      </c>
      <c r="J5" s="179" t="s">
        <v>11</v>
      </c>
      <c r="K5" s="180" t="s">
        <v>12</v>
      </c>
    </row>
    <row r="6" spans="1:23" s="27" customFormat="1" ht="12.75" x14ac:dyDescent="0.2">
      <c r="A6" s="170" t="s">
        <v>61</v>
      </c>
      <c r="B6" s="457">
        <v>1318305</v>
      </c>
      <c r="C6" s="457">
        <v>26</v>
      </c>
      <c r="D6" s="457">
        <v>1783280</v>
      </c>
      <c r="E6" s="457">
        <v>10</v>
      </c>
      <c r="F6" s="457">
        <v>1911650</v>
      </c>
      <c r="G6" s="457">
        <v>17</v>
      </c>
      <c r="H6" s="457">
        <v>1330174</v>
      </c>
      <c r="I6" s="457">
        <v>8</v>
      </c>
      <c r="J6" s="457">
        <v>2038291</v>
      </c>
      <c r="K6" s="459">
        <v>0</v>
      </c>
      <c r="N6" s="241"/>
    </row>
    <row r="7" spans="1:23" s="27" customFormat="1" ht="25.5" x14ac:dyDescent="0.2">
      <c r="A7" s="172" t="s">
        <v>62</v>
      </c>
      <c r="B7" s="460">
        <v>324350</v>
      </c>
      <c r="C7" s="460">
        <v>24</v>
      </c>
      <c r="D7" s="460">
        <v>437268</v>
      </c>
      <c r="E7" s="460">
        <v>10</v>
      </c>
      <c r="F7" s="460">
        <v>465998</v>
      </c>
      <c r="G7" s="460">
        <v>15</v>
      </c>
      <c r="H7" s="460">
        <v>306739</v>
      </c>
      <c r="I7" s="460">
        <v>8</v>
      </c>
      <c r="J7" s="460">
        <v>461233</v>
      </c>
      <c r="K7" s="462">
        <v>0</v>
      </c>
      <c r="N7" s="241"/>
    </row>
    <row r="8" spans="1:23" s="27" customFormat="1" ht="12.75" x14ac:dyDescent="0.2">
      <c r="A8" s="174" t="s">
        <v>63</v>
      </c>
      <c r="B8" s="463">
        <v>11030</v>
      </c>
      <c r="C8" s="463">
        <v>0</v>
      </c>
      <c r="D8" s="463">
        <v>16318</v>
      </c>
      <c r="E8" s="463">
        <v>0</v>
      </c>
      <c r="F8" s="463">
        <v>16033</v>
      </c>
      <c r="G8" s="463">
        <v>0</v>
      </c>
      <c r="H8" s="463">
        <v>10963</v>
      </c>
      <c r="I8" s="463">
        <v>0</v>
      </c>
      <c r="J8" s="463">
        <v>17784</v>
      </c>
      <c r="K8" s="465">
        <v>0</v>
      </c>
      <c r="N8" s="241"/>
    </row>
    <row r="9" spans="1:23" s="27" customFormat="1" ht="12.75" x14ac:dyDescent="0.2">
      <c r="A9" s="174" t="s">
        <v>64</v>
      </c>
      <c r="B9" s="463">
        <v>9553</v>
      </c>
      <c r="C9" s="463">
        <v>0</v>
      </c>
      <c r="D9" s="463">
        <v>12444</v>
      </c>
      <c r="E9" s="463">
        <v>0</v>
      </c>
      <c r="F9" s="463">
        <v>12244</v>
      </c>
      <c r="G9" s="463">
        <v>0</v>
      </c>
      <c r="H9" s="463">
        <v>8017</v>
      </c>
      <c r="I9" s="463">
        <v>0</v>
      </c>
      <c r="J9" s="463">
        <v>12580</v>
      </c>
      <c r="K9" s="465">
        <v>0</v>
      </c>
      <c r="N9" s="241"/>
    </row>
    <row r="10" spans="1:23" s="27" customFormat="1" ht="12.75" x14ac:dyDescent="0.2">
      <c r="A10" s="174" t="s">
        <v>65</v>
      </c>
      <c r="B10" s="463">
        <v>12123</v>
      </c>
      <c r="C10" s="463">
        <v>0</v>
      </c>
      <c r="D10" s="463">
        <v>15621</v>
      </c>
      <c r="E10" s="463">
        <v>0</v>
      </c>
      <c r="F10" s="463">
        <v>16343</v>
      </c>
      <c r="G10" s="463">
        <v>1</v>
      </c>
      <c r="H10" s="463">
        <v>10616</v>
      </c>
      <c r="I10" s="463">
        <v>0</v>
      </c>
      <c r="J10" s="463">
        <v>15671</v>
      </c>
      <c r="K10" s="465">
        <v>0</v>
      </c>
      <c r="N10" s="241"/>
    </row>
    <row r="11" spans="1:23" s="27" customFormat="1" ht="12.75" x14ac:dyDescent="0.2">
      <c r="A11" s="174" t="s">
        <v>66</v>
      </c>
      <c r="B11" s="463">
        <v>21325</v>
      </c>
      <c r="C11" s="463">
        <v>0</v>
      </c>
      <c r="D11" s="463">
        <v>28733</v>
      </c>
      <c r="E11" s="463">
        <v>0</v>
      </c>
      <c r="F11" s="463">
        <v>29341</v>
      </c>
      <c r="G11" s="463">
        <v>0</v>
      </c>
      <c r="H11" s="463">
        <v>19098</v>
      </c>
      <c r="I11" s="463">
        <v>0</v>
      </c>
      <c r="J11" s="463">
        <v>29584</v>
      </c>
      <c r="K11" s="465">
        <v>0</v>
      </c>
      <c r="N11" s="241"/>
    </row>
    <row r="12" spans="1:23" s="27" customFormat="1" ht="12.75" x14ac:dyDescent="0.2">
      <c r="A12" s="174" t="s">
        <v>67</v>
      </c>
      <c r="B12" s="463">
        <v>7180</v>
      </c>
      <c r="C12" s="463">
        <v>0</v>
      </c>
      <c r="D12" s="463">
        <v>9162</v>
      </c>
      <c r="E12" s="463">
        <v>0</v>
      </c>
      <c r="F12" s="463">
        <v>9839</v>
      </c>
      <c r="G12" s="463">
        <v>0</v>
      </c>
      <c r="H12" s="463">
        <v>6874</v>
      </c>
      <c r="I12" s="463">
        <v>0</v>
      </c>
      <c r="J12" s="463">
        <v>10399</v>
      </c>
      <c r="K12" s="465">
        <v>0</v>
      </c>
      <c r="N12" s="241"/>
    </row>
    <row r="13" spans="1:23" s="27" customFormat="1" ht="12.75" x14ac:dyDescent="0.2">
      <c r="A13" s="174" t="s">
        <v>68</v>
      </c>
      <c r="B13" s="463">
        <v>10732</v>
      </c>
      <c r="C13" s="463">
        <v>0</v>
      </c>
      <c r="D13" s="463">
        <v>13101</v>
      </c>
      <c r="E13" s="463">
        <v>0</v>
      </c>
      <c r="F13" s="463">
        <v>14527</v>
      </c>
      <c r="G13" s="463">
        <v>0</v>
      </c>
      <c r="H13" s="463">
        <v>9172</v>
      </c>
      <c r="I13" s="463">
        <v>0</v>
      </c>
      <c r="J13" s="463">
        <v>13837</v>
      </c>
      <c r="K13" s="465">
        <v>0</v>
      </c>
      <c r="N13" s="241"/>
    </row>
    <row r="14" spans="1:23" s="27" customFormat="1" ht="12.75" x14ac:dyDescent="0.2">
      <c r="A14" s="174" t="s">
        <v>69</v>
      </c>
      <c r="B14" s="463">
        <v>5833</v>
      </c>
      <c r="C14" s="463">
        <v>0</v>
      </c>
      <c r="D14" s="463">
        <v>7460</v>
      </c>
      <c r="E14" s="463">
        <v>0</v>
      </c>
      <c r="F14" s="463">
        <v>8032</v>
      </c>
      <c r="G14" s="463">
        <v>0</v>
      </c>
      <c r="H14" s="463">
        <v>5341</v>
      </c>
      <c r="I14" s="463">
        <v>0</v>
      </c>
      <c r="J14" s="463">
        <v>7984</v>
      </c>
      <c r="K14" s="465">
        <v>0</v>
      </c>
      <c r="N14" s="241"/>
    </row>
    <row r="15" spans="1:23" s="27" customFormat="1" ht="12.75" x14ac:dyDescent="0.2">
      <c r="A15" s="174" t="s">
        <v>70</v>
      </c>
      <c r="B15" s="463">
        <v>9129</v>
      </c>
      <c r="C15" s="463">
        <v>0</v>
      </c>
      <c r="D15" s="463">
        <v>11769</v>
      </c>
      <c r="E15" s="463">
        <v>0</v>
      </c>
      <c r="F15" s="463">
        <v>11770</v>
      </c>
      <c r="G15" s="463">
        <v>0</v>
      </c>
      <c r="H15" s="463">
        <v>7737</v>
      </c>
      <c r="I15" s="463">
        <v>0</v>
      </c>
      <c r="J15" s="463">
        <v>12631</v>
      </c>
      <c r="K15" s="465">
        <v>0</v>
      </c>
      <c r="N15" s="241"/>
    </row>
    <row r="16" spans="1:23" s="27" customFormat="1" ht="12.75" x14ac:dyDescent="0.2">
      <c r="A16" s="174" t="s">
        <v>71</v>
      </c>
      <c r="B16" s="463">
        <v>9061</v>
      </c>
      <c r="C16" s="463">
        <v>0</v>
      </c>
      <c r="D16" s="463">
        <v>12272</v>
      </c>
      <c r="E16" s="463">
        <v>0</v>
      </c>
      <c r="F16" s="463">
        <v>12551</v>
      </c>
      <c r="G16" s="463">
        <v>0</v>
      </c>
      <c r="H16" s="463">
        <v>7721</v>
      </c>
      <c r="I16" s="463">
        <v>0</v>
      </c>
      <c r="J16" s="463">
        <v>12052</v>
      </c>
      <c r="K16" s="465">
        <v>0</v>
      </c>
      <c r="N16" s="241"/>
    </row>
    <row r="17" spans="1:14" s="27" customFormat="1" ht="12.75" x14ac:dyDescent="0.2">
      <c r="A17" s="174" t="s">
        <v>72</v>
      </c>
      <c r="B17" s="463">
        <v>74382</v>
      </c>
      <c r="C17" s="463">
        <v>1</v>
      </c>
      <c r="D17" s="463">
        <v>98852</v>
      </c>
      <c r="E17" s="463">
        <v>1</v>
      </c>
      <c r="F17" s="463">
        <v>108452</v>
      </c>
      <c r="G17" s="463">
        <v>0</v>
      </c>
      <c r="H17" s="463">
        <v>71303</v>
      </c>
      <c r="I17" s="463">
        <v>1</v>
      </c>
      <c r="J17" s="463">
        <v>107308</v>
      </c>
      <c r="K17" s="465">
        <v>0</v>
      </c>
      <c r="N17" s="241"/>
    </row>
    <row r="18" spans="1:14" s="27" customFormat="1" ht="12.75" x14ac:dyDescent="0.2">
      <c r="A18" s="174" t="s">
        <v>73</v>
      </c>
      <c r="B18" s="463">
        <v>7193</v>
      </c>
      <c r="C18" s="463">
        <v>0</v>
      </c>
      <c r="D18" s="463">
        <v>9488</v>
      </c>
      <c r="E18" s="463">
        <v>0</v>
      </c>
      <c r="F18" s="463">
        <v>8997</v>
      </c>
      <c r="G18" s="463">
        <v>0</v>
      </c>
      <c r="H18" s="463">
        <v>5739</v>
      </c>
      <c r="I18" s="463">
        <v>0</v>
      </c>
      <c r="J18" s="463">
        <v>8367</v>
      </c>
      <c r="K18" s="465">
        <v>0</v>
      </c>
      <c r="N18" s="241"/>
    </row>
    <row r="19" spans="1:14" s="27" customFormat="1" ht="12.75" x14ac:dyDescent="0.2">
      <c r="A19" s="174" t="s">
        <v>74</v>
      </c>
      <c r="B19" s="463">
        <v>11533</v>
      </c>
      <c r="C19" s="463">
        <v>0</v>
      </c>
      <c r="D19" s="463">
        <v>14833</v>
      </c>
      <c r="E19" s="463">
        <v>0</v>
      </c>
      <c r="F19" s="463">
        <v>14546</v>
      </c>
      <c r="G19" s="463">
        <v>0</v>
      </c>
      <c r="H19" s="463">
        <v>9190</v>
      </c>
      <c r="I19" s="463">
        <v>0</v>
      </c>
      <c r="J19" s="463">
        <v>14620</v>
      </c>
      <c r="K19" s="465">
        <v>0</v>
      </c>
      <c r="N19" s="241"/>
    </row>
    <row r="20" spans="1:14" s="27" customFormat="1" ht="12.75" x14ac:dyDescent="0.2">
      <c r="A20" s="174" t="s">
        <v>75</v>
      </c>
      <c r="B20" s="463">
        <v>7877</v>
      </c>
      <c r="C20" s="463">
        <v>0</v>
      </c>
      <c r="D20" s="463">
        <v>10277</v>
      </c>
      <c r="E20" s="463">
        <v>0</v>
      </c>
      <c r="F20" s="463">
        <v>10449</v>
      </c>
      <c r="G20" s="463">
        <v>0</v>
      </c>
      <c r="H20" s="463">
        <v>6687</v>
      </c>
      <c r="I20" s="463">
        <v>0</v>
      </c>
      <c r="J20" s="463">
        <v>10196</v>
      </c>
      <c r="K20" s="465">
        <v>0</v>
      </c>
      <c r="M20" s="241"/>
      <c r="N20" s="241"/>
    </row>
    <row r="21" spans="1:14" s="27" customFormat="1" ht="12.75" x14ac:dyDescent="0.2">
      <c r="A21" s="174" t="s">
        <v>76</v>
      </c>
      <c r="B21" s="463">
        <v>7752</v>
      </c>
      <c r="C21" s="463">
        <v>0</v>
      </c>
      <c r="D21" s="463">
        <v>9898</v>
      </c>
      <c r="E21" s="463">
        <v>0</v>
      </c>
      <c r="F21" s="463">
        <v>9884</v>
      </c>
      <c r="G21" s="463">
        <v>0</v>
      </c>
      <c r="H21" s="463">
        <v>6227</v>
      </c>
      <c r="I21" s="463">
        <v>0</v>
      </c>
      <c r="J21" s="463">
        <v>9283</v>
      </c>
      <c r="K21" s="465">
        <v>0</v>
      </c>
      <c r="N21" s="241"/>
    </row>
    <row r="22" spans="1:14" s="27" customFormat="1" ht="12.75" x14ac:dyDescent="0.2">
      <c r="A22" s="174" t="s">
        <v>77</v>
      </c>
      <c r="B22" s="463">
        <v>12083</v>
      </c>
      <c r="C22" s="463">
        <v>0</v>
      </c>
      <c r="D22" s="463">
        <v>15563</v>
      </c>
      <c r="E22" s="463">
        <v>0</v>
      </c>
      <c r="F22" s="463">
        <v>15967</v>
      </c>
      <c r="G22" s="463">
        <v>0</v>
      </c>
      <c r="H22" s="463">
        <v>10205</v>
      </c>
      <c r="I22" s="463">
        <v>0</v>
      </c>
      <c r="J22" s="463">
        <v>15665</v>
      </c>
      <c r="K22" s="465">
        <v>0</v>
      </c>
      <c r="N22" s="241"/>
    </row>
    <row r="23" spans="1:14" s="27" customFormat="1" ht="12.75" x14ac:dyDescent="0.2">
      <c r="A23" s="174" t="s">
        <v>78</v>
      </c>
      <c r="B23" s="463">
        <v>12743</v>
      </c>
      <c r="C23" s="463">
        <v>0</v>
      </c>
      <c r="D23" s="463">
        <v>16295</v>
      </c>
      <c r="E23" s="463">
        <v>0</v>
      </c>
      <c r="F23" s="463">
        <v>17285</v>
      </c>
      <c r="G23" s="463">
        <v>0</v>
      </c>
      <c r="H23" s="463">
        <v>12210</v>
      </c>
      <c r="I23" s="463">
        <v>0</v>
      </c>
      <c r="J23" s="463">
        <v>20168</v>
      </c>
      <c r="K23" s="465">
        <v>0</v>
      </c>
      <c r="N23" s="241"/>
    </row>
    <row r="24" spans="1:14" s="27" customFormat="1" ht="12.75" x14ac:dyDescent="0.2">
      <c r="A24" s="174" t="s">
        <v>79</v>
      </c>
      <c r="B24" s="463">
        <v>10700</v>
      </c>
      <c r="C24" s="463">
        <v>0</v>
      </c>
      <c r="D24" s="463">
        <v>13849</v>
      </c>
      <c r="E24" s="463">
        <v>0</v>
      </c>
      <c r="F24" s="463">
        <v>14881</v>
      </c>
      <c r="G24" s="463">
        <v>0</v>
      </c>
      <c r="H24" s="463">
        <v>9907</v>
      </c>
      <c r="I24" s="463">
        <v>0</v>
      </c>
      <c r="J24" s="463">
        <v>14872</v>
      </c>
      <c r="K24" s="465">
        <v>0</v>
      </c>
      <c r="N24" s="241"/>
    </row>
    <row r="25" spans="1:14" s="27" customFormat="1" ht="12.75" x14ac:dyDescent="0.2">
      <c r="A25" s="174" t="s">
        <v>80</v>
      </c>
      <c r="B25" s="463">
        <v>84121</v>
      </c>
      <c r="C25" s="463">
        <v>23</v>
      </c>
      <c r="D25" s="463">
        <v>121333</v>
      </c>
      <c r="E25" s="463">
        <v>9</v>
      </c>
      <c r="F25" s="463">
        <v>134857</v>
      </c>
      <c r="G25" s="463">
        <v>14</v>
      </c>
      <c r="H25" s="463">
        <v>89732</v>
      </c>
      <c r="I25" s="463">
        <v>7</v>
      </c>
      <c r="J25" s="463">
        <v>128232</v>
      </c>
      <c r="K25" s="465">
        <v>0</v>
      </c>
      <c r="N25" s="241"/>
    </row>
    <row r="26" spans="1:14" s="27" customFormat="1" ht="25.5" x14ac:dyDescent="0.2">
      <c r="A26" s="172" t="s">
        <v>81</v>
      </c>
      <c r="B26" s="460">
        <v>156830</v>
      </c>
      <c r="C26" s="460">
        <v>1</v>
      </c>
      <c r="D26" s="460">
        <v>208357</v>
      </c>
      <c r="E26" s="460">
        <v>0</v>
      </c>
      <c r="F26" s="460">
        <v>207214</v>
      </c>
      <c r="G26" s="460">
        <v>0</v>
      </c>
      <c r="H26" s="460">
        <v>132027</v>
      </c>
      <c r="I26" s="460">
        <v>0</v>
      </c>
      <c r="J26" s="460">
        <v>191893</v>
      </c>
      <c r="K26" s="462">
        <v>0</v>
      </c>
      <c r="N26" s="241"/>
    </row>
    <row r="27" spans="1:14" s="27" customFormat="1" ht="12.75" x14ac:dyDescent="0.2">
      <c r="A27" s="174" t="s">
        <v>82</v>
      </c>
      <c r="B27" s="463">
        <v>6531</v>
      </c>
      <c r="C27" s="463">
        <v>0</v>
      </c>
      <c r="D27" s="463">
        <v>8998</v>
      </c>
      <c r="E27" s="463">
        <v>0</v>
      </c>
      <c r="F27" s="463">
        <v>8134</v>
      </c>
      <c r="G27" s="463">
        <v>0</v>
      </c>
      <c r="H27" s="463">
        <v>4951</v>
      </c>
      <c r="I27" s="463">
        <v>0</v>
      </c>
      <c r="J27" s="463">
        <v>7493</v>
      </c>
      <c r="K27" s="465">
        <v>0</v>
      </c>
      <c r="N27" s="241"/>
    </row>
    <row r="28" spans="1:14" s="27" customFormat="1" ht="12.75" x14ac:dyDescent="0.2">
      <c r="A28" s="174" t="s">
        <v>83</v>
      </c>
      <c r="B28" s="463">
        <v>9976</v>
      </c>
      <c r="C28" s="463">
        <v>0</v>
      </c>
      <c r="D28" s="463">
        <v>13383</v>
      </c>
      <c r="E28" s="463">
        <v>0</v>
      </c>
      <c r="F28" s="463">
        <v>13195</v>
      </c>
      <c r="G28" s="463">
        <v>0</v>
      </c>
      <c r="H28" s="463">
        <v>8844</v>
      </c>
      <c r="I28" s="463">
        <v>0</v>
      </c>
      <c r="J28" s="463">
        <v>12294</v>
      </c>
      <c r="K28" s="465">
        <v>0</v>
      </c>
      <c r="N28" s="241"/>
    </row>
    <row r="29" spans="1:14" s="27" customFormat="1" ht="12.75" x14ac:dyDescent="0.2">
      <c r="A29" s="174" t="s">
        <v>84</v>
      </c>
      <c r="B29" s="463">
        <v>13654</v>
      </c>
      <c r="C29" s="463">
        <v>0</v>
      </c>
      <c r="D29" s="463">
        <v>17830</v>
      </c>
      <c r="E29" s="463">
        <v>0</v>
      </c>
      <c r="F29" s="463">
        <v>18115</v>
      </c>
      <c r="G29" s="463">
        <v>0</v>
      </c>
      <c r="H29" s="463">
        <v>12293</v>
      </c>
      <c r="I29" s="463">
        <v>0</v>
      </c>
      <c r="J29" s="463">
        <v>16175</v>
      </c>
      <c r="K29" s="465">
        <v>0</v>
      </c>
      <c r="N29" s="241"/>
    </row>
    <row r="30" spans="1:14" s="27" customFormat="1" ht="25.5" x14ac:dyDescent="0.2">
      <c r="A30" s="174" t="s">
        <v>85</v>
      </c>
      <c r="B30" s="463">
        <v>411</v>
      </c>
      <c r="C30" s="463">
        <v>0</v>
      </c>
      <c r="D30" s="463">
        <v>502</v>
      </c>
      <c r="E30" s="463">
        <v>0</v>
      </c>
      <c r="F30" s="463">
        <v>569</v>
      </c>
      <c r="G30" s="463">
        <v>0</v>
      </c>
      <c r="H30" s="463">
        <v>390</v>
      </c>
      <c r="I30" s="463">
        <v>0</v>
      </c>
      <c r="J30" s="463">
        <v>496</v>
      </c>
      <c r="K30" s="465">
        <v>0</v>
      </c>
      <c r="N30" s="241"/>
    </row>
    <row r="31" spans="1:14" s="27" customFormat="1" ht="12.75" x14ac:dyDescent="0.2">
      <c r="A31" s="174" t="s">
        <v>86</v>
      </c>
      <c r="B31" s="463">
        <v>13281</v>
      </c>
      <c r="C31" s="463">
        <v>0</v>
      </c>
      <c r="D31" s="463">
        <v>17964</v>
      </c>
      <c r="E31" s="463">
        <v>0</v>
      </c>
      <c r="F31" s="463">
        <v>17595</v>
      </c>
      <c r="G31" s="463">
        <v>0</v>
      </c>
      <c r="H31" s="463">
        <v>11500</v>
      </c>
      <c r="I31" s="463">
        <v>0</v>
      </c>
      <c r="J31" s="463">
        <v>16971</v>
      </c>
      <c r="K31" s="465">
        <v>0</v>
      </c>
      <c r="N31" s="241"/>
    </row>
    <row r="32" spans="1:14" s="27" customFormat="1" ht="12.75" x14ac:dyDescent="0.2">
      <c r="A32" s="174" t="s">
        <v>87</v>
      </c>
      <c r="B32" s="463">
        <v>10113</v>
      </c>
      <c r="C32" s="463">
        <v>0</v>
      </c>
      <c r="D32" s="463">
        <v>13879</v>
      </c>
      <c r="E32" s="463">
        <v>0</v>
      </c>
      <c r="F32" s="463">
        <v>13179</v>
      </c>
      <c r="G32" s="463">
        <v>0</v>
      </c>
      <c r="H32" s="463">
        <v>7340</v>
      </c>
      <c r="I32" s="463">
        <v>0</v>
      </c>
      <c r="J32" s="463">
        <v>13841</v>
      </c>
      <c r="K32" s="465">
        <v>0</v>
      </c>
      <c r="N32" s="241"/>
    </row>
    <row r="33" spans="1:14" s="27" customFormat="1" ht="12.75" x14ac:dyDescent="0.2">
      <c r="A33" s="174" t="s">
        <v>88</v>
      </c>
      <c r="B33" s="463">
        <v>19120</v>
      </c>
      <c r="C33" s="463">
        <v>1</v>
      </c>
      <c r="D33" s="463">
        <v>25760</v>
      </c>
      <c r="E33" s="463">
        <v>0</v>
      </c>
      <c r="F33" s="463">
        <v>25748</v>
      </c>
      <c r="G33" s="463">
        <v>0</v>
      </c>
      <c r="H33" s="463">
        <v>16401</v>
      </c>
      <c r="I33" s="463">
        <v>0</v>
      </c>
      <c r="J33" s="463">
        <v>24570</v>
      </c>
      <c r="K33" s="465">
        <v>0</v>
      </c>
      <c r="N33" s="241"/>
    </row>
    <row r="34" spans="1:14" s="27" customFormat="1" ht="12.75" x14ac:dyDescent="0.2">
      <c r="A34" s="174" t="s">
        <v>89</v>
      </c>
      <c r="B34" s="463">
        <v>7614</v>
      </c>
      <c r="C34" s="463">
        <v>0</v>
      </c>
      <c r="D34" s="463">
        <v>10186</v>
      </c>
      <c r="E34" s="463">
        <v>0</v>
      </c>
      <c r="F34" s="463">
        <v>10492</v>
      </c>
      <c r="G34" s="463">
        <v>0</v>
      </c>
      <c r="H34" s="463">
        <v>7845</v>
      </c>
      <c r="I34" s="463">
        <v>0</v>
      </c>
      <c r="J34" s="463">
        <v>10874</v>
      </c>
      <c r="K34" s="465">
        <v>0</v>
      </c>
      <c r="N34" s="241"/>
    </row>
    <row r="35" spans="1:14" s="27" customFormat="1" ht="12.75" x14ac:dyDescent="0.2">
      <c r="A35" s="174" t="s">
        <v>90</v>
      </c>
      <c r="B35" s="463">
        <v>5487</v>
      </c>
      <c r="C35" s="463">
        <v>0</v>
      </c>
      <c r="D35" s="463">
        <v>7529</v>
      </c>
      <c r="E35" s="463">
        <v>0</v>
      </c>
      <c r="F35" s="463">
        <v>7109</v>
      </c>
      <c r="G35" s="463">
        <v>0</v>
      </c>
      <c r="H35" s="463">
        <v>4632</v>
      </c>
      <c r="I35" s="463">
        <v>0</v>
      </c>
      <c r="J35" s="463">
        <v>6759</v>
      </c>
      <c r="K35" s="465">
        <v>0</v>
      </c>
      <c r="N35" s="241"/>
    </row>
    <row r="36" spans="1:14" s="27" customFormat="1" ht="12.75" x14ac:dyDescent="0.2">
      <c r="A36" s="174" t="s">
        <v>91</v>
      </c>
      <c r="B36" s="463">
        <v>4891</v>
      </c>
      <c r="C36" s="463">
        <v>0</v>
      </c>
      <c r="D36" s="463">
        <v>6621</v>
      </c>
      <c r="E36" s="463">
        <v>0</v>
      </c>
      <c r="F36" s="463">
        <v>6369</v>
      </c>
      <c r="G36" s="463">
        <v>0</v>
      </c>
      <c r="H36" s="463">
        <v>3988</v>
      </c>
      <c r="I36" s="463">
        <v>0</v>
      </c>
      <c r="J36" s="463">
        <v>6276</v>
      </c>
      <c r="K36" s="465">
        <v>0</v>
      </c>
      <c r="N36" s="241"/>
    </row>
    <row r="37" spans="1:14" s="27" customFormat="1" ht="12.75" x14ac:dyDescent="0.2">
      <c r="A37" s="174" t="s">
        <v>92</v>
      </c>
      <c r="B37" s="463">
        <v>66163</v>
      </c>
      <c r="C37" s="463">
        <v>0</v>
      </c>
      <c r="D37" s="463">
        <v>86207</v>
      </c>
      <c r="E37" s="463">
        <v>0</v>
      </c>
      <c r="F37" s="463">
        <v>87278</v>
      </c>
      <c r="G37" s="463">
        <v>0</v>
      </c>
      <c r="H37" s="463">
        <v>54233</v>
      </c>
      <c r="I37" s="463">
        <v>0</v>
      </c>
      <c r="J37" s="463">
        <v>76640</v>
      </c>
      <c r="K37" s="465">
        <v>0</v>
      </c>
      <c r="N37" s="241"/>
    </row>
    <row r="38" spans="1:14" s="27" customFormat="1" ht="24.6" customHeight="1" x14ac:dyDescent="0.2">
      <c r="A38" s="172" t="s">
        <v>198</v>
      </c>
      <c r="B38" s="460">
        <v>109514</v>
      </c>
      <c r="C38" s="460">
        <v>0</v>
      </c>
      <c r="D38" s="460">
        <v>149273</v>
      </c>
      <c r="E38" s="460">
        <v>0</v>
      </c>
      <c r="F38" s="460">
        <v>164546</v>
      </c>
      <c r="G38" s="460">
        <v>0</v>
      </c>
      <c r="H38" s="460">
        <v>119518</v>
      </c>
      <c r="I38" s="460">
        <v>0</v>
      </c>
      <c r="J38" s="460">
        <v>202518</v>
      </c>
      <c r="K38" s="462">
        <v>0</v>
      </c>
      <c r="N38" s="241"/>
    </row>
    <row r="39" spans="1:14" s="27" customFormat="1" ht="12.75" x14ac:dyDescent="0.2">
      <c r="A39" s="174" t="s">
        <v>93</v>
      </c>
      <c r="B39" s="463">
        <v>2357</v>
      </c>
      <c r="C39" s="463">
        <v>0</v>
      </c>
      <c r="D39" s="463">
        <v>3239</v>
      </c>
      <c r="E39" s="463">
        <v>0</v>
      </c>
      <c r="F39" s="463">
        <v>3443</v>
      </c>
      <c r="G39" s="463">
        <v>0</v>
      </c>
      <c r="H39" s="463">
        <v>2730</v>
      </c>
      <c r="I39" s="463">
        <v>0</v>
      </c>
      <c r="J39" s="463">
        <v>5101</v>
      </c>
      <c r="K39" s="465">
        <v>0</v>
      </c>
      <c r="N39" s="241"/>
    </row>
    <row r="40" spans="1:14" s="27" customFormat="1" ht="12.75" x14ac:dyDescent="0.2">
      <c r="A40" s="174" t="s">
        <v>94</v>
      </c>
      <c r="B40" s="463">
        <v>2395</v>
      </c>
      <c r="C40" s="463">
        <v>0</v>
      </c>
      <c r="D40" s="463">
        <v>3158</v>
      </c>
      <c r="E40" s="463">
        <v>0</v>
      </c>
      <c r="F40" s="463">
        <v>3381</v>
      </c>
      <c r="G40" s="463">
        <v>0</v>
      </c>
      <c r="H40" s="463">
        <v>2647</v>
      </c>
      <c r="I40" s="463">
        <v>0</v>
      </c>
      <c r="J40" s="463">
        <v>4628</v>
      </c>
      <c r="K40" s="465">
        <v>0</v>
      </c>
      <c r="N40" s="241"/>
    </row>
    <row r="41" spans="1:14" s="27" customFormat="1" ht="12.75" x14ac:dyDescent="0.2">
      <c r="A41" s="175" t="s">
        <v>197</v>
      </c>
      <c r="B41" s="463">
        <v>3942</v>
      </c>
      <c r="C41" s="463">
        <v>0</v>
      </c>
      <c r="D41" s="463">
        <v>6789</v>
      </c>
      <c r="E41" s="463">
        <v>0</v>
      </c>
      <c r="F41" s="463">
        <v>8318</v>
      </c>
      <c r="G41" s="463">
        <v>0</v>
      </c>
      <c r="H41" s="463">
        <v>4727</v>
      </c>
      <c r="I41" s="463">
        <v>0</v>
      </c>
      <c r="J41" s="463">
        <v>8278</v>
      </c>
      <c r="K41" s="465">
        <v>0</v>
      </c>
      <c r="N41" s="241"/>
    </row>
    <row r="42" spans="1:14" s="27" customFormat="1" ht="12.75" x14ac:dyDescent="0.2">
      <c r="A42" s="175" t="s">
        <v>95</v>
      </c>
      <c r="B42" s="463">
        <v>40214</v>
      </c>
      <c r="C42" s="463">
        <v>0</v>
      </c>
      <c r="D42" s="463">
        <v>55621</v>
      </c>
      <c r="E42" s="463">
        <v>0</v>
      </c>
      <c r="F42" s="463">
        <v>61299</v>
      </c>
      <c r="G42" s="463">
        <v>0</v>
      </c>
      <c r="H42" s="463">
        <v>47632</v>
      </c>
      <c r="I42" s="463">
        <v>0</v>
      </c>
      <c r="J42" s="463">
        <v>81048</v>
      </c>
      <c r="K42" s="465">
        <v>0</v>
      </c>
      <c r="N42" s="241"/>
    </row>
    <row r="43" spans="1:14" s="27" customFormat="1" ht="12.75" x14ac:dyDescent="0.2">
      <c r="A43" s="175" t="s">
        <v>96</v>
      </c>
      <c r="B43" s="463">
        <v>7577</v>
      </c>
      <c r="C43" s="463">
        <v>0</v>
      </c>
      <c r="D43" s="463">
        <v>9463</v>
      </c>
      <c r="E43" s="463">
        <v>0</v>
      </c>
      <c r="F43" s="463">
        <v>10597</v>
      </c>
      <c r="G43" s="463">
        <v>0</v>
      </c>
      <c r="H43" s="463">
        <v>8673</v>
      </c>
      <c r="I43" s="463">
        <v>0</v>
      </c>
      <c r="J43" s="463">
        <v>14653</v>
      </c>
      <c r="K43" s="465">
        <v>0</v>
      </c>
      <c r="N43" s="241"/>
    </row>
    <row r="44" spans="1:14" s="27" customFormat="1" ht="12.75" x14ac:dyDescent="0.2">
      <c r="A44" s="175" t="s">
        <v>97</v>
      </c>
      <c r="B44" s="463">
        <v>19516</v>
      </c>
      <c r="C44" s="463">
        <v>0</v>
      </c>
      <c r="D44" s="463">
        <v>25231</v>
      </c>
      <c r="E44" s="463">
        <v>0</v>
      </c>
      <c r="F44" s="463">
        <v>27051</v>
      </c>
      <c r="G44" s="463">
        <v>0</v>
      </c>
      <c r="H44" s="463">
        <v>18188</v>
      </c>
      <c r="I44" s="463">
        <v>0</v>
      </c>
      <c r="J44" s="463">
        <v>27732</v>
      </c>
      <c r="K44" s="465">
        <v>0</v>
      </c>
      <c r="N44" s="241"/>
    </row>
    <row r="45" spans="1:14" s="27" customFormat="1" ht="12.75" x14ac:dyDescent="0.2">
      <c r="A45" s="175" t="s">
        <v>98</v>
      </c>
      <c r="B45" s="463">
        <v>32225</v>
      </c>
      <c r="C45" s="463">
        <v>0</v>
      </c>
      <c r="D45" s="463">
        <v>43748</v>
      </c>
      <c r="E45" s="463">
        <v>0</v>
      </c>
      <c r="F45" s="463">
        <v>47994</v>
      </c>
      <c r="G45" s="463">
        <v>0</v>
      </c>
      <c r="H45" s="463">
        <v>33259</v>
      </c>
      <c r="I45" s="463">
        <v>0</v>
      </c>
      <c r="J45" s="463">
        <v>58177</v>
      </c>
      <c r="K45" s="465">
        <v>0</v>
      </c>
      <c r="N45" s="241"/>
    </row>
    <row r="46" spans="1:14" s="27" customFormat="1" ht="12.75" x14ac:dyDescent="0.2">
      <c r="A46" s="175" t="s">
        <v>196</v>
      </c>
      <c r="B46" s="463">
        <v>1288</v>
      </c>
      <c r="C46" s="463">
        <v>0</v>
      </c>
      <c r="D46" s="463">
        <v>2024</v>
      </c>
      <c r="E46" s="463">
        <v>0</v>
      </c>
      <c r="F46" s="463">
        <v>2463</v>
      </c>
      <c r="G46" s="463">
        <v>0</v>
      </c>
      <c r="H46" s="463">
        <v>1662</v>
      </c>
      <c r="I46" s="463">
        <v>0</v>
      </c>
      <c r="J46" s="463">
        <v>2901</v>
      </c>
      <c r="K46" s="465">
        <v>0</v>
      </c>
      <c r="N46" s="241"/>
    </row>
    <row r="47" spans="1:14" s="27" customFormat="1" ht="25.5" x14ac:dyDescent="0.2">
      <c r="A47" s="172" t="s">
        <v>99</v>
      </c>
      <c r="B47" s="460">
        <v>31787</v>
      </c>
      <c r="C47" s="460">
        <v>0</v>
      </c>
      <c r="D47" s="460">
        <v>45578</v>
      </c>
      <c r="E47" s="460">
        <v>0</v>
      </c>
      <c r="F47" s="460">
        <v>64071</v>
      </c>
      <c r="G47" s="460">
        <v>0</v>
      </c>
      <c r="H47" s="460">
        <v>55680</v>
      </c>
      <c r="I47" s="460">
        <v>0</v>
      </c>
      <c r="J47" s="460">
        <v>88354</v>
      </c>
      <c r="K47" s="462">
        <v>0</v>
      </c>
      <c r="N47" s="241"/>
    </row>
    <row r="48" spans="1:14" s="27" customFormat="1" ht="12.75" x14ac:dyDescent="0.2">
      <c r="A48" s="174" t="s">
        <v>100</v>
      </c>
      <c r="B48" s="463">
        <v>4548</v>
      </c>
      <c r="C48" s="463">
        <v>0</v>
      </c>
      <c r="D48" s="463">
        <v>6363</v>
      </c>
      <c r="E48" s="463">
        <v>0</v>
      </c>
      <c r="F48" s="463">
        <v>8781</v>
      </c>
      <c r="G48" s="463">
        <v>0</v>
      </c>
      <c r="H48" s="463">
        <v>8758</v>
      </c>
      <c r="I48" s="463">
        <v>0</v>
      </c>
      <c r="J48" s="463">
        <v>15933</v>
      </c>
      <c r="K48" s="465">
        <v>0</v>
      </c>
      <c r="N48" s="241"/>
    </row>
    <row r="49" spans="1:14" s="27" customFormat="1" ht="12.75" x14ac:dyDescent="0.2">
      <c r="A49" s="174" t="s">
        <v>101</v>
      </c>
      <c r="B49" s="463">
        <v>172</v>
      </c>
      <c r="C49" s="463">
        <v>0</v>
      </c>
      <c r="D49" s="463">
        <v>869</v>
      </c>
      <c r="E49" s="463">
        <v>0</v>
      </c>
      <c r="F49" s="463">
        <v>1713</v>
      </c>
      <c r="G49" s="463">
        <v>0</v>
      </c>
      <c r="H49" s="463">
        <v>614</v>
      </c>
      <c r="I49" s="463">
        <v>0</v>
      </c>
      <c r="J49" s="463">
        <v>1033</v>
      </c>
      <c r="K49" s="465">
        <v>0</v>
      </c>
      <c r="N49" s="241"/>
    </row>
    <row r="50" spans="1:14" s="27" customFormat="1" ht="12.75" x14ac:dyDescent="0.2">
      <c r="A50" s="174" t="s">
        <v>102</v>
      </c>
      <c r="B50" s="463">
        <v>2914</v>
      </c>
      <c r="C50" s="463">
        <v>0</v>
      </c>
      <c r="D50" s="463">
        <v>4074</v>
      </c>
      <c r="E50" s="463">
        <v>0</v>
      </c>
      <c r="F50" s="463">
        <v>5167</v>
      </c>
      <c r="G50" s="463">
        <v>0</v>
      </c>
      <c r="H50" s="463">
        <v>4525</v>
      </c>
      <c r="I50" s="463">
        <v>0</v>
      </c>
      <c r="J50" s="463">
        <v>6615</v>
      </c>
      <c r="K50" s="465">
        <v>0</v>
      </c>
      <c r="N50" s="241"/>
    </row>
    <row r="51" spans="1:14" s="27" customFormat="1" ht="12.75" x14ac:dyDescent="0.2">
      <c r="A51" s="174" t="s">
        <v>103</v>
      </c>
      <c r="B51" s="463">
        <v>1732</v>
      </c>
      <c r="C51" s="463">
        <v>0</v>
      </c>
      <c r="D51" s="463">
        <v>2492</v>
      </c>
      <c r="E51" s="463">
        <v>0</v>
      </c>
      <c r="F51" s="463">
        <v>4033</v>
      </c>
      <c r="G51" s="463">
        <v>0</v>
      </c>
      <c r="H51" s="463">
        <v>3271</v>
      </c>
      <c r="I51" s="463">
        <v>0</v>
      </c>
      <c r="J51" s="463">
        <v>5200</v>
      </c>
      <c r="K51" s="465">
        <v>0</v>
      </c>
      <c r="N51" s="241"/>
    </row>
    <row r="52" spans="1:14" s="27" customFormat="1" ht="25.5" x14ac:dyDescent="0.2">
      <c r="A52" s="174" t="s">
        <v>104</v>
      </c>
      <c r="B52" s="463">
        <v>2939</v>
      </c>
      <c r="C52" s="463">
        <v>0</v>
      </c>
      <c r="D52" s="463">
        <v>4050</v>
      </c>
      <c r="E52" s="463">
        <v>0</v>
      </c>
      <c r="F52" s="463">
        <v>5154</v>
      </c>
      <c r="G52" s="463">
        <v>0</v>
      </c>
      <c r="H52" s="463">
        <v>4235</v>
      </c>
      <c r="I52" s="463">
        <v>0</v>
      </c>
      <c r="J52" s="463">
        <v>7501</v>
      </c>
      <c r="K52" s="465">
        <v>0</v>
      </c>
      <c r="N52" s="241"/>
    </row>
    <row r="53" spans="1:14" s="27" customFormat="1" ht="12.75" x14ac:dyDescent="0.2">
      <c r="A53" s="174" t="s">
        <v>105</v>
      </c>
      <c r="B53" s="463">
        <v>1100</v>
      </c>
      <c r="C53" s="463">
        <v>0</v>
      </c>
      <c r="D53" s="463">
        <v>4157</v>
      </c>
      <c r="E53" s="463">
        <v>0</v>
      </c>
      <c r="F53" s="463">
        <v>12703</v>
      </c>
      <c r="G53" s="463">
        <v>0</v>
      </c>
      <c r="H53" s="463">
        <v>15213</v>
      </c>
      <c r="I53" s="463">
        <v>0</v>
      </c>
      <c r="J53" s="463">
        <v>19041</v>
      </c>
      <c r="K53" s="465">
        <v>0</v>
      </c>
      <c r="N53" s="241"/>
    </row>
    <row r="54" spans="1:14" s="27" customFormat="1" ht="12.75" x14ac:dyDescent="0.2">
      <c r="A54" s="174" t="s">
        <v>106</v>
      </c>
      <c r="B54" s="463">
        <v>18382</v>
      </c>
      <c r="C54" s="463">
        <v>0</v>
      </c>
      <c r="D54" s="463">
        <v>23573</v>
      </c>
      <c r="E54" s="463">
        <v>0</v>
      </c>
      <c r="F54" s="463">
        <v>26520</v>
      </c>
      <c r="G54" s="463">
        <v>0</v>
      </c>
      <c r="H54" s="463">
        <v>19064</v>
      </c>
      <c r="I54" s="463">
        <v>0</v>
      </c>
      <c r="J54" s="463">
        <v>33031</v>
      </c>
      <c r="K54" s="465">
        <v>0</v>
      </c>
      <c r="N54" s="241"/>
    </row>
    <row r="55" spans="1:14" s="27" customFormat="1" ht="25.5" x14ac:dyDescent="0.2">
      <c r="A55" s="172" t="s">
        <v>107</v>
      </c>
      <c r="B55" s="460">
        <v>308545</v>
      </c>
      <c r="C55" s="460">
        <v>1</v>
      </c>
      <c r="D55" s="460">
        <v>415296</v>
      </c>
      <c r="E55" s="460">
        <v>0</v>
      </c>
      <c r="F55" s="460">
        <v>437310</v>
      </c>
      <c r="G55" s="460">
        <v>0</v>
      </c>
      <c r="H55" s="460">
        <v>299485</v>
      </c>
      <c r="I55" s="460">
        <v>0</v>
      </c>
      <c r="J55" s="460">
        <v>459500</v>
      </c>
      <c r="K55" s="462">
        <v>0</v>
      </c>
      <c r="N55" s="241"/>
    </row>
    <row r="56" spans="1:14" s="27" customFormat="1" ht="12.75" x14ac:dyDescent="0.2">
      <c r="A56" s="174" t="s">
        <v>108</v>
      </c>
      <c r="B56" s="463">
        <v>48125</v>
      </c>
      <c r="C56" s="463">
        <v>0</v>
      </c>
      <c r="D56" s="463">
        <v>61987</v>
      </c>
      <c r="E56" s="463">
        <v>0</v>
      </c>
      <c r="F56" s="463">
        <v>68258</v>
      </c>
      <c r="G56" s="463">
        <v>0</v>
      </c>
      <c r="H56" s="463">
        <v>52651</v>
      </c>
      <c r="I56" s="463">
        <v>0</v>
      </c>
      <c r="J56" s="463">
        <v>84089</v>
      </c>
      <c r="K56" s="465">
        <v>0</v>
      </c>
      <c r="N56" s="241"/>
    </row>
    <row r="57" spans="1:14" s="27" customFormat="1" ht="12.75" x14ac:dyDescent="0.2">
      <c r="A57" s="174" t="s">
        <v>109</v>
      </c>
      <c r="B57" s="463">
        <v>6913</v>
      </c>
      <c r="C57" s="463">
        <v>0</v>
      </c>
      <c r="D57" s="463">
        <v>8950</v>
      </c>
      <c r="E57" s="463">
        <v>0</v>
      </c>
      <c r="F57" s="463">
        <v>9254</v>
      </c>
      <c r="G57" s="463">
        <v>0</v>
      </c>
      <c r="H57" s="463">
        <v>6045</v>
      </c>
      <c r="I57" s="463">
        <v>0</v>
      </c>
      <c r="J57" s="463">
        <v>9142</v>
      </c>
      <c r="K57" s="465">
        <v>0</v>
      </c>
      <c r="N57" s="241"/>
    </row>
    <row r="58" spans="1:14" s="27" customFormat="1" ht="12.75" x14ac:dyDescent="0.2">
      <c r="A58" s="174" t="s">
        <v>110</v>
      </c>
      <c r="B58" s="463">
        <v>6357</v>
      </c>
      <c r="C58" s="463">
        <v>0</v>
      </c>
      <c r="D58" s="463">
        <v>7969</v>
      </c>
      <c r="E58" s="463">
        <v>0</v>
      </c>
      <c r="F58" s="463">
        <v>8255</v>
      </c>
      <c r="G58" s="463">
        <v>0</v>
      </c>
      <c r="H58" s="463">
        <v>5679</v>
      </c>
      <c r="I58" s="463">
        <v>0</v>
      </c>
      <c r="J58" s="463">
        <v>8253</v>
      </c>
      <c r="K58" s="465">
        <v>0</v>
      </c>
      <c r="N58" s="241"/>
    </row>
    <row r="59" spans="1:14" s="27" customFormat="1" ht="12.75" x14ac:dyDescent="0.2">
      <c r="A59" s="174" t="s">
        <v>111</v>
      </c>
      <c r="B59" s="463">
        <v>47064</v>
      </c>
      <c r="C59" s="463">
        <v>0</v>
      </c>
      <c r="D59" s="463">
        <v>65198</v>
      </c>
      <c r="E59" s="463">
        <v>0</v>
      </c>
      <c r="F59" s="463">
        <v>69039</v>
      </c>
      <c r="G59" s="463">
        <v>0</v>
      </c>
      <c r="H59" s="463">
        <v>47276</v>
      </c>
      <c r="I59" s="463">
        <v>0</v>
      </c>
      <c r="J59" s="463">
        <v>74957</v>
      </c>
      <c r="K59" s="465">
        <v>0</v>
      </c>
      <c r="N59" s="241"/>
    </row>
    <row r="60" spans="1:14" s="27" customFormat="1" ht="12.75" x14ac:dyDescent="0.2">
      <c r="A60" s="174" t="s">
        <v>112</v>
      </c>
      <c r="B60" s="463">
        <v>18057</v>
      </c>
      <c r="C60" s="463">
        <v>0</v>
      </c>
      <c r="D60" s="463">
        <v>25091</v>
      </c>
      <c r="E60" s="463">
        <v>0</v>
      </c>
      <c r="F60" s="463">
        <v>27435</v>
      </c>
      <c r="G60" s="463">
        <v>0</v>
      </c>
      <c r="H60" s="463">
        <v>21436</v>
      </c>
      <c r="I60" s="463">
        <v>0</v>
      </c>
      <c r="J60" s="463">
        <v>30352</v>
      </c>
      <c r="K60" s="465">
        <v>0</v>
      </c>
      <c r="N60" s="241"/>
    </row>
    <row r="61" spans="1:14" s="27" customFormat="1" ht="12.75" x14ac:dyDescent="0.2">
      <c r="A61" s="174" t="s">
        <v>113</v>
      </c>
      <c r="B61" s="463">
        <v>15206</v>
      </c>
      <c r="C61" s="463">
        <v>0</v>
      </c>
      <c r="D61" s="463">
        <v>20966</v>
      </c>
      <c r="E61" s="463">
        <v>0</v>
      </c>
      <c r="F61" s="463">
        <v>20323</v>
      </c>
      <c r="G61" s="463">
        <v>0</v>
      </c>
      <c r="H61" s="463">
        <v>12777</v>
      </c>
      <c r="I61" s="463">
        <v>0</v>
      </c>
      <c r="J61" s="463">
        <v>19463</v>
      </c>
      <c r="K61" s="465">
        <v>0</v>
      </c>
      <c r="N61" s="241"/>
    </row>
    <row r="62" spans="1:14" s="27" customFormat="1" ht="12.75" x14ac:dyDescent="0.2">
      <c r="A62" s="174" t="s">
        <v>114</v>
      </c>
      <c r="B62" s="463">
        <v>29824</v>
      </c>
      <c r="C62" s="463">
        <v>1</v>
      </c>
      <c r="D62" s="463">
        <v>40738</v>
      </c>
      <c r="E62" s="463">
        <v>0</v>
      </c>
      <c r="F62" s="463">
        <v>42582</v>
      </c>
      <c r="G62" s="463">
        <v>0</v>
      </c>
      <c r="H62" s="463">
        <v>30080</v>
      </c>
      <c r="I62" s="463">
        <v>0</v>
      </c>
      <c r="J62" s="463">
        <v>44367</v>
      </c>
      <c r="K62" s="465">
        <v>0</v>
      </c>
      <c r="N62" s="241"/>
    </row>
    <row r="63" spans="1:14" s="27" customFormat="1" ht="12.75" x14ac:dyDescent="0.2">
      <c r="A63" s="174" t="s">
        <v>115</v>
      </c>
      <c r="B63" s="463">
        <v>14567</v>
      </c>
      <c r="C63" s="463">
        <v>0</v>
      </c>
      <c r="D63" s="463">
        <v>19759</v>
      </c>
      <c r="E63" s="463">
        <v>0</v>
      </c>
      <c r="F63" s="463">
        <v>19337</v>
      </c>
      <c r="G63" s="463">
        <v>0</v>
      </c>
      <c r="H63" s="463">
        <v>12008</v>
      </c>
      <c r="I63" s="463">
        <v>0</v>
      </c>
      <c r="J63" s="463">
        <v>16966</v>
      </c>
      <c r="K63" s="465">
        <v>0</v>
      </c>
      <c r="N63" s="241"/>
    </row>
    <row r="64" spans="1:14" s="27" customFormat="1" ht="12.75" x14ac:dyDescent="0.2">
      <c r="A64" s="174" t="s">
        <v>116</v>
      </c>
      <c r="B64" s="463">
        <v>27677</v>
      </c>
      <c r="C64" s="463">
        <v>0</v>
      </c>
      <c r="D64" s="463">
        <v>37060</v>
      </c>
      <c r="E64" s="463">
        <v>0</v>
      </c>
      <c r="F64" s="463">
        <v>37847</v>
      </c>
      <c r="G64" s="463">
        <v>0</v>
      </c>
      <c r="H64" s="463">
        <v>23437</v>
      </c>
      <c r="I64" s="463">
        <v>0</v>
      </c>
      <c r="J64" s="463">
        <v>37394</v>
      </c>
      <c r="K64" s="465">
        <v>0</v>
      </c>
      <c r="N64" s="241"/>
    </row>
    <row r="65" spans="1:14" s="27" customFormat="1" ht="12.75" x14ac:dyDescent="0.2">
      <c r="A65" s="174" t="s">
        <v>117</v>
      </c>
      <c r="B65" s="463">
        <v>21348</v>
      </c>
      <c r="C65" s="463">
        <v>0</v>
      </c>
      <c r="D65" s="463">
        <v>28239</v>
      </c>
      <c r="E65" s="463">
        <v>0</v>
      </c>
      <c r="F65" s="463">
        <v>30660</v>
      </c>
      <c r="G65" s="463">
        <v>0</v>
      </c>
      <c r="H65" s="463">
        <v>22020</v>
      </c>
      <c r="I65" s="463">
        <v>0</v>
      </c>
      <c r="J65" s="463">
        <v>31880</v>
      </c>
      <c r="K65" s="465">
        <v>0</v>
      </c>
      <c r="N65" s="241"/>
    </row>
    <row r="66" spans="1:14" s="27" customFormat="1" ht="12.75" x14ac:dyDescent="0.2">
      <c r="A66" s="174" t="s">
        <v>118</v>
      </c>
      <c r="B66" s="463">
        <v>11056</v>
      </c>
      <c r="C66" s="463">
        <v>0</v>
      </c>
      <c r="D66" s="463">
        <v>16179</v>
      </c>
      <c r="E66" s="463">
        <v>0</v>
      </c>
      <c r="F66" s="463">
        <v>17421</v>
      </c>
      <c r="G66" s="463">
        <v>0</v>
      </c>
      <c r="H66" s="463">
        <v>11291</v>
      </c>
      <c r="I66" s="463">
        <v>0</v>
      </c>
      <c r="J66" s="463">
        <v>17362</v>
      </c>
      <c r="K66" s="465">
        <v>0</v>
      </c>
      <c r="N66" s="241"/>
    </row>
    <row r="67" spans="1:14" s="27" customFormat="1" ht="12.75" x14ac:dyDescent="0.2">
      <c r="A67" s="174" t="s">
        <v>119</v>
      </c>
      <c r="B67" s="463">
        <v>30447</v>
      </c>
      <c r="C67" s="463">
        <v>0</v>
      </c>
      <c r="D67" s="463">
        <v>40236</v>
      </c>
      <c r="E67" s="463">
        <v>0</v>
      </c>
      <c r="F67" s="463">
        <v>41373</v>
      </c>
      <c r="G67" s="463">
        <v>0</v>
      </c>
      <c r="H67" s="463">
        <v>25627</v>
      </c>
      <c r="I67" s="463">
        <v>0</v>
      </c>
      <c r="J67" s="463">
        <v>40865</v>
      </c>
      <c r="K67" s="465">
        <v>0</v>
      </c>
      <c r="N67" s="241"/>
    </row>
    <row r="68" spans="1:14" s="27" customFormat="1" ht="12.75" x14ac:dyDescent="0.2">
      <c r="A68" s="174" t="s">
        <v>120</v>
      </c>
      <c r="B68" s="463">
        <v>20218</v>
      </c>
      <c r="C68" s="463">
        <v>0</v>
      </c>
      <c r="D68" s="463">
        <v>27058</v>
      </c>
      <c r="E68" s="463">
        <v>0</v>
      </c>
      <c r="F68" s="463">
        <v>28627</v>
      </c>
      <c r="G68" s="463">
        <v>0</v>
      </c>
      <c r="H68" s="463">
        <v>17985</v>
      </c>
      <c r="I68" s="463">
        <v>0</v>
      </c>
      <c r="J68" s="463">
        <v>27884</v>
      </c>
      <c r="K68" s="465">
        <v>0</v>
      </c>
      <c r="N68" s="241"/>
    </row>
    <row r="69" spans="1:14" s="27" customFormat="1" ht="12.75" x14ac:dyDescent="0.2">
      <c r="A69" s="174" t="s">
        <v>121</v>
      </c>
      <c r="B69" s="463">
        <v>11686</v>
      </c>
      <c r="C69" s="463">
        <v>0</v>
      </c>
      <c r="D69" s="463">
        <v>15866</v>
      </c>
      <c r="E69" s="463">
        <v>0</v>
      </c>
      <c r="F69" s="463">
        <v>16899</v>
      </c>
      <c r="G69" s="463">
        <v>0</v>
      </c>
      <c r="H69" s="463">
        <v>11173</v>
      </c>
      <c r="I69" s="463">
        <v>0</v>
      </c>
      <c r="J69" s="463">
        <v>16526</v>
      </c>
      <c r="K69" s="465">
        <v>0</v>
      </c>
      <c r="N69" s="241"/>
    </row>
    <row r="70" spans="1:14" s="27" customFormat="1" ht="25.5" x14ac:dyDescent="0.2">
      <c r="A70" s="172" t="s">
        <v>122</v>
      </c>
      <c r="B70" s="460">
        <v>146961</v>
      </c>
      <c r="C70" s="460">
        <v>0</v>
      </c>
      <c r="D70" s="460">
        <v>198745</v>
      </c>
      <c r="E70" s="460">
        <v>0</v>
      </c>
      <c r="F70" s="460">
        <v>216921</v>
      </c>
      <c r="G70" s="460">
        <v>0</v>
      </c>
      <c r="H70" s="460">
        <v>160331</v>
      </c>
      <c r="I70" s="460">
        <v>0</v>
      </c>
      <c r="J70" s="460">
        <v>247536</v>
      </c>
      <c r="K70" s="462">
        <v>0</v>
      </c>
      <c r="N70" s="241"/>
    </row>
    <row r="71" spans="1:14" s="27" customFormat="1" ht="12.75" x14ac:dyDescent="0.2">
      <c r="A71" s="174" t="s">
        <v>123</v>
      </c>
      <c r="B71" s="463">
        <v>8181</v>
      </c>
      <c r="C71" s="463">
        <v>0</v>
      </c>
      <c r="D71" s="463">
        <v>10769</v>
      </c>
      <c r="E71" s="463">
        <v>0</v>
      </c>
      <c r="F71" s="463">
        <v>11900</v>
      </c>
      <c r="G71" s="463">
        <v>0</v>
      </c>
      <c r="H71" s="463">
        <v>8903</v>
      </c>
      <c r="I71" s="463">
        <v>0</v>
      </c>
      <c r="J71" s="463">
        <v>13596</v>
      </c>
      <c r="K71" s="465">
        <v>0</v>
      </c>
      <c r="N71" s="241"/>
    </row>
    <row r="72" spans="1:14" s="27" customFormat="1" ht="12.75" x14ac:dyDescent="0.2">
      <c r="A72" s="174" t="s">
        <v>124</v>
      </c>
      <c r="B72" s="463">
        <v>45296</v>
      </c>
      <c r="C72" s="463">
        <v>0</v>
      </c>
      <c r="D72" s="463">
        <v>62302</v>
      </c>
      <c r="E72" s="463">
        <v>0</v>
      </c>
      <c r="F72" s="463">
        <v>66700</v>
      </c>
      <c r="G72" s="463">
        <v>0</v>
      </c>
      <c r="H72" s="463">
        <v>50521</v>
      </c>
      <c r="I72" s="463">
        <v>0</v>
      </c>
      <c r="J72" s="463">
        <v>78228</v>
      </c>
      <c r="K72" s="465">
        <v>0</v>
      </c>
      <c r="N72" s="241"/>
    </row>
    <row r="73" spans="1:14" s="27" customFormat="1" ht="12.75" x14ac:dyDescent="0.2">
      <c r="A73" s="174" t="s">
        <v>125</v>
      </c>
      <c r="B73" s="463">
        <v>55039</v>
      </c>
      <c r="C73" s="463">
        <v>0</v>
      </c>
      <c r="D73" s="463">
        <v>75146</v>
      </c>
      <c r="E73" s="463">
        <v>0</v>
      </c>
      <c r="F73" s="463">
        <v>81623</v>
      </c>
      <c r="G73" s="463">
        <v>0</v>
      </c>
      <c r="H73" s="463">
        <v>59931</v>
      </c>
      <c r="I73" s="463">
        <v>0</v>
      </c>
      <c r="J73" s="463">
        <v>91472</v>
      </c>
      <c r="K73" s="465">
        <v>0</v>
      </c>
      <c r="N73" s="241"/>
    </row>
    <row r="74" spans="1:14" s="27" customFormat="1" ht="25.5" x14ac:dyDescent="0.2">
      <c r="A74" s="174" t="s">
        <v>126</v>
      </c>
      <c r="B74" s="463">
        <v>25048</v>
      </c>
      <c r="C74" s="463">
        <v>0</v>
      </c>
      <c r="D74" s="463">
        <v>36178</v>
      </c>
      <c r="E74" s="463">
        <v>0</v>
      </c>
      <c r="F74" s="463">
        <v>38373</v>
      </c>
      <c r="G74" s="463">
        <v>0</v>
      </c>
      <c r="H74" s="463">
        <v>27046</v>
      </c>
      <c r="I74" s="463">
        <v>0</v>
      </c>
      <c r="J74" s="463">
        <v>40187</v>
      </c>
      <c r="K74" s="465">
        <v>0</v>
      </c>
      <c r="N74" s="241"/>
    </row>
    <row r="75" spans="1:14" s="27" customFormat="1" ht="25.5" x14ac:dyDescent="0.2">
      <c r="A75" s="174" t="s">
        <v>127</v>
      </c>
      <c r="B75" s="463">
        <v>9704</v>
      </c>
      <c r="C75" s="463">
        <v>0</v>
      </c>
      <c r="D75" s="463">
        <v>11997</v>
      </c>
      <c r="E75" s="463">
        <v>0</v>
      </c>
      <c r="F75" s="463">
        <v>12595</v>
      </c>
      <c r="G75" s="463">
        <v>0</v>
      </c>
      <c r="H75" s="463">
        <v>9545</v>
      </c>
      <c r="I75" s="463">
        <v>0</v>
      </c>
      <c r="J75" s="463">
        <v>13912</v>
      </c>
      <c r="K75" s="465">
        <v>0</v>
      </c>
      <c r="N75" s="241"/>
    </row>
    <row r="76" spans="1:14" s="27" customFormat="1" ht="12.75" x14ac:dyDescent="0.2">
      <c r="A76" s="174" t="s">
        <v>128</v>
      </c>
      <c r="B76" s="463">
        <v>38445</v>
      </c>
      <c r="C76" s="463">
        <v>0</v>
      </c>
      <c r="D76" s="463">
        <v>50528</v>
      </c>
      <c r="E76" s="463">
        <v>0</v>
      </c>
      <c r="F76" s="463">
        <v>56698</v>
      </c>
      <c r="G76" s="463">
        <v>0</v>
      </c>
      <c r="H76" s="463">
        <v>40976</v>
      </c>
      <c r="I76" s="463">
        <v>0</v>
      </c>
      <c r="J76" s="463">
        <v>64240</v>
      </c>
      <c r="K76" s="465">
        <v>0</v>
      </c>
      <c r="N76" s="241"/>
    </row>
    <row r="77" spans="1:14" s="27" customFormat="1" ht="25.5" x14ac:dyDescent="0.2">
      <c r="A77" s="172" t="s">
        <v>305</v>
      </c>
      <c r="B77" s="460">
        <v>170312</v>
      </c>
      <c r="C77" s="460">
        <v>0</v>
      </c>
      <c r="D77" s="460">
        <v>231915</v>
      </c>
      <c r="E77" s="460">
        <v>0</v>
      </c>
      <c r="F77" s="460">
        <v>245604</v>
      </c>
      <c r="G77" s="460">
        <v>1</v>
      </c>
      <c r="H77" s="460">
        <v>169338</v>
      </c>
      <c r="I77" s="460">
        <v>0</v>
      </c>
      <c r="J77" s="460">
        <v>258777</v>
      </c>
      <c r="K77" s="462">
        <v>0</v>
      </c>
      <c r="N77" s="241"/>
    </row>
    <row r="78" spans="1:14" s="27" customFormat="1" ht="12.75" x14ac:dyDescent="0.2">
      <c r="A78" s="174" t="s">
        <v>129</v>
      </c>
      <c r="B78" s="463">
        <v>835</v>
      </c>
      <c r="C78" s="463">
        <v>0</v>
      </c>
      <c r="D78" s="463">
        <v>1254</v>
      </c>
      <c r="E78" s="463">
        <v>0</v>
      </c>
      <c r="F78" s="463">
        <v>1500</v>
      </c>
      <c r="G78" s="463">
        <v>0</v>
      </c>
      <c r="H78" s="463">
        <v>1268</v>
      </c>
      <c r="I78" s="463">
        <v>0</v>
      </c>
      <c r="J78" s="463">
        <v>2540</v>
      </c>
      <c r="K78" s="465">
        <v>0</v>
      </c>
      <c r="N78" s="241"/>
    </row>
    <row r="79" spans="1:14" s="27" customFormat="1" ht="12.75" x14ac:dyDescent="0.2">
      <c r="A79" s="174" t="s">
        <v>130</v>
      </c>
      <c r="B79" s="463">
        <v>1839</v>
      </c>
      <c r="C79" s="463">
        <v>0</v>
      </c>
      <c r="D79" s="463">
        <v>2393</v>
      </c>
      <c r="E79" s="463">
        <v>0</v>
      </c>
      <c r="F79" s="463">
        <v>2981</v>
      </c>
      <c r="G79" s="463">
        <v>0</v>
      </c>
      <c r="H79" s="463">
        <v>4179</v>
      </c>
      <c r="I79" s="463">
        <v>0</v>
      </c>
      <c r="J79" s="463">
        <v>12659</v>
      </c>
      <c r="K79" s="465">
        <v>0</v>
      </c>
      <c r="N79" s="241"/>
    </row>
    <row r="80" spans="1:14" s="27" customFormat="1" ht="12.75" x14ac:dyDescent="0.2">
      <c r="A80" s="174" t="s">
        <v>131</v>
      </c>
      <c r="B80" s="463">
        <v>4464</v>
      </c>
      <c r="C80" s="463">
        <v>0</v>
      </c>
      <c r="D80" s="463">
        <v>6263</v>
      </c>
      <c r="E80" s="463">
        <v>0</v>
      </c>
      <c r="F80" s="463">
        <v>6731</v>
      </c>
      <c r="G80" s="463">
        <v>0</v>
      </c>
      <c r="H80" s="463">
        <v>5230</v>
      </c>
      <c r="I80" s="463">
        <v>0</v>
      </c>
      <c r="J80" s="463">
        <v>8537</v>
      </c>
      <c r="K80" s="465">
        <v>0</v>
      </c>
      <c r="N80" s="241"/>
    </row>
    <row r="81" spans="1:14" s="27" customFormat="1" ht="12.75" x14ac:dyDescent="0.2">
      <c r="A81" s="174" t="s">
        <v>132</v>
      </c>
      <c r="B81" s="463">
        <v>21668</v>
      </c>
      <c r="C81" s="463">
        <v>0</v>
      </c>
      <c r="D81" s="463">
        <v>30821</v>
      </c>
      <c r="E81" s="463">
        <v>0</v>
      </c>
      <c r="F81" s="463">
        <v>31675</v>
      </c>
      <c r="G81" s="463">
        <v>0</v>
      </c>
      <c r="H81" s="463">
        <v>19552</v>
      </c>
      <c r="I81" s="463">
        <v>0</v>
      </c>
      <c r="J81" s="463">
        <v>29790</v>
      </c>
      <c r="K81" s="465">
        <v>0</v>
      </c>
      <c r="N81" s="241"/>
    </row>
    <row r="82" spans="1:14" s="27" customFormat="1" ht="12.75" x14ac:dyDescent="0.2">
      <c r="A82" s="174" t="s">
        <v>133</v>
      </c>
      <c r="B82" s="463">
        <v>30820</v>
      </c>
      <c r="C82" s="463">
        <v>0</v>
      </c>
      <c r="D82" s="463">
        <v>43121</v>
      </c>
      <c r="E82" s="463">
        <v>0</v>
      </c>
      <c r="F82" s="463">
        <v>44815</v>
      </c>
      <c r="G82" s="463">
        <v>0</v>
      </c>
      <c r="H82" s="463">
        <v>32887</v>
      </c>
      <c r="I82" s="463">
        <v>0</v>
      </c>
      <c r="J82" s="463">
        <v>46403</v>
      </c>
      <c r="K82" s="465">
        <v>0</v>
      </c>
      <c r="N82" s="241"/>
    </row>
    <row r="83" spans="1:14" s="27" customFormat="1" ht="12.75" x14ac:dyDescent="0.2">
      <c r="A83" s="174" t="s">
        <v>134</v>
      </c>
      <c r="B83" s="463">
        <v>22154</v>
      </c>
      <c r="C83" s="463">
        <v>0</v>
      </c>
      <c r="D83" s="463">
        <v>28027</v>
      </c>
      <c r="E83" s="463">
        <v>0</v>
      </c>
      <c r="F83" s="463">
        <v>31242</v>
      </c>
      <c r="G83" s="463">
        <v>1</v>
      </c>
      <c r="H83" s="463">
        <v>23273</v>
      </c>
      <c r="I83" s="463">
        <v>0</v>
      </c>
      <c r="J83" s="463">
        <v>36245</v>
      </c>
      <c r="K83" s="465">
        <v>0</v>
      </c>
      <c r="N83" s="241"/>
    </row>
    <row r="84" spans="1:14" s="27" customFormat="1" ht="12.75" x14ac:dyDescent="0.2">
      <c r="A84" s="174" t="s">
        <v>135</v>
      </c>
      <c r="B84" s="463">
        <v>24852</v>
      </c>
      <c r="C84" s="463">
        <v>0</v>
      </c>
      <c r="D84" s="463">
        <v>31862</v>
      </c>
      <c r="E84" s="463">
        <v>0</v>
      </c>
      <c r="F84" s="463">
        <v>33727</v>
      </c>
      <c r="G84" s="463">
        <v>0</v>
      </c>
      <c r="H84" s="463">
        <v>22971</v>
      </c>
      <c r="I84" s="463">
        <v>0</v>
      </c>
      <c r="J84" s="463">
        <v>32701</v>
      </c>
      <c r="K84" s="465">
        <v>0</v>
      </c>
      <c r="N84" s="241"/>
    </row>
    <row r="85" spans="1:14" s="27" customFormat="1" ht="12.75" x14ac:dyDescent="0.2">
      <c r="A85" s="174" t="s">
        <v>136</v>
      </c>
      <c r="B85" s="463">
        <v>33739</v>
      </c>
      <c r="C85" s="463">
        <v>0</v>
      </c>
      <c r="D85" s="463">
        <v>47351</v>
      </c>
      <c r="E85" s="463">
        <v>0</v>
      </c>
      <c r="F85" s="463">
        <v>52316</v>
      </c>
      <c r="G85" s="463">
        <v>0</v>
      </c>
      <c r="H85" s="463">
        <v>32831</v>
      </c>
      <c r="I85" s="463">
        <v>0</v>
      </c>
      <c r="J85" s="463">
        <v>50352</v>
      </c>
      <c r="K85" s="465">
        <v>0</v>
      </c>
      <c r="N85" s="241"/>
    </row>
    <row r="86" spans="1:14" s="27" customFormat="1" ht="12.75" x14ac:dyDescent="0.2">
      <c r="A86" s="174" t="s">
        <v>137</v>
      </c>
      <c r="B86" s="463">
        <v>20059</v>
      </c>
      <c r="C86" s="463">
        <v>0</v>
      </c>
      <c r="D86" s="463">
        <v>27004</v>
      </c>
      <c r="E86" s="463">
        <v>0</v>
      </c>
      <c r="F86" s="463">
        <v>27013</v>
      </c>
      <c r="G86" s="463">
        <v>0</v>
      </c>
      <c r="H86" s="463">
        <v>17483</v>
      </c>
      <c r="I86" s="463">
        <v>0</v>
      </c>
      <c r="J86" s="463">
        <v>25890</v>
      </c>
      <c r="K86" s="465">
        <v>0</v>
      </c>
      <c r="N86" s="241"/>
    </row>
    <row r="87" spans="1:14" s="27" customFormat="1" ht="12.75" x14ac:dyDescent="0.2">
      <c r="A87" s="174" t="s">
        <v>138</v>
      </c>
      <c r="B87" s="463">
        <v>9882</v>
      </c>
      <c r="C87" s="463">
        <v>0</v>
      </c>
      <c r="D87" s="463">
        <v>13819</v>
      </c>
      <c r="E87" s="463">
        <v>0</v>
      </c>
      <c r="F87" s="463">
        <v>13604</v>
      </c>
      <c r="G87" s="463">
        <v>0</v>
      </c>
      <c r="H87" s="463">
        <v>9664</v>
      </c>
      <c r="I87" s="463">
        <v>0</v>
      </c>
      <c r="J87" s="463">
        <v>13660</v>
      </c>
      <c r="K87" s="465">
        <v>0</v>
      </c>
      <c r="N87" s="241"/>
    </row>
    <row r="88" spans="1:14" s="27" customFormat="1" ht="25.5" x14ac:dyDescent="0.2">
      <c r="A88" s="172" t="s">
        <v>306</v>
      </c>
      <c r="B88" s="460">
        <v>70006</v>
      </c>
      <c r="C88" s="460">
        <v>0</v>
      </c>
      <c r="D88" s="460">
        <v>96848</v>
      </c>
      <c r="E88" s="460">
        <v>0</v>
      </c>
      <c r="F88" s="460">
        <v>109986</v>
      </c>
      <c r="G88" s="460">
        <v>1</v>
      </c>
      <c r="H88" s="460">
        <v>87056</v>
      </c>
      <c r="I88" s="460">
        <v>0</v>
      </c>
      <c r="J88" s="460">
        <v>128480</v>
      </c>
      <c r="K88" s="462">
        <v>0</v>
      </c>
      <c r="N88" s="241"/>
    </row>
    <row r="89" spans="1:14" s="27" customFormat="1" ht="12.75" x14ac:dyDescent="0.2">
      <c r="A89" s="175" t="s">
        <v>377</v>
      </c>
      <c r="B89" s="463">
        <v>5971</v>
      </c>
      <c r="C89" s="463">
        <v>0</v>
      </c>
      <c r="D89" s="463">
        <v>9039</v>
      </c>
      <c r="E89" s="463">
        <v>0</v>
      </c>
      <c r="F89" s="463">
        <v>10083</v>
      </c>
      <c r="G89" s="463">
        <v>0</v>
      </c>
      <c r="H89" s="463">
        <v>8607</v>
      </c>
      <c r="I89" s="463">
        <v>0</v>
      </c>
      <c r="J89" s="463">
        <v>14126</v>
      </c>
      <c r="K89" s="465">
        <v>0</v>
      </c>
      <c r="N89" s="241"/>
    </row>
    <row r="90" spans="1:14" s="27" customFormat="1" ht="12.75" x14ac:dyDescent="0.2">
      <c r="A90" s="175" t="s">
        <v>139</v>
      </c>
      <c r="B90" s="463">
        <v>11729</v>
      </c>
      <c r="C90" s="463">
        <v>0</v>
      </c>
      <c r="D90" s="463">
        <v>15108</v>
      </c>
      <c r="E90" s="463">
        <v>0</v>
      </c>
      <c r="F90" s="463">
        <v>16744</v>
      </c>
      <c r="G90" s="463">
        <v>0</v>
      </c>
      <c r="H90" s="463">
        <v>14512</v>
      </c>
      <c r="I90" s="463">
        <v>0</v>
      </c>
      <c r="J90" s="463">
        <v>21631</v>
      </c>
      <c r="K90" s="465">
        <v>0</v>
      </c>
      <c r="N90" s="241"/>
    </row>
    <row r="91" spans="1:14" s="27" customFormat="1" ht="12.75" x14ac:dyDescent="0.2">
      <c r="A91" s="175" t="s">
        <v>378</v>
      </c>
      <c r="B91" s="463">
        <v>7481</v>
      </c>
      <c r="C91" s="463">
        <v>0</v>
      </c>
      <c r="D91" s="463">
        <v>9754</v>
      </c>
      <c r="E91" s="463">
        <v>0</v>
      </c>
      <c r="F91" s="463">
        <v>11389</v>
      </c>
      <c r="G91" s="463">
        <v>0</v>
      </c>
      <c r="H91" s="463">
        <v>8668</v>
      </c>
      <c r="I91" s="463">
        <v>0</v>
      </c>
      <c r="J91" s="463">
        <v>13131</v>
      </c>
      <c r="K91" s="465">
        <v>0</v>
      </c>
      <c r="N91" s="241"/>
    </row>
    <row r="92" spans="1:14" s="27" customFormat="1" ht="12.75" x14ac:dyDescent="0.2">
      <c r="A92" s="174" t="s">
        <v>140</v>
      </c>
      <c r="B92" s="463">
        <v>3305</v>
      </c>
      <c r="C92" s="463">
        <v>0</v>
      </c>
      <c r="D92" s="463">
        <v>4305</v>
      </c>
      <c r="E92" s="463">
        <v>0</v>
      </c>
      <c r="F92" s="463">
        <v>4656</v>
      </c>
      <c r="G92" s="463">
        <v>0</v>
      </c>
      <c r="H92" s="463">
        <v>3547</v>
      </c>
      <c r="I92" s="463">
        <v>0</v>
      </c>
      <c r="J92" s="463">
        <v>4716</v>
      </c>
      <c r="K92" s="465">
        <v>0</v>
      </c>
      <c r="N92" s="241"/>
    </row>
    <row r="93" spans="1:14" s="27" customFormat="1" ht="12.75" x14ac:dyDescent="0.2">
      <c r="A93" s="174" t="s">
        <v>141</v>
      </c>
      <c r="B93" s="463">
        <v>14618</v>
      </c>
      <c r="C93" s="463">
        <v>0</v>
      </c>
      <c r="D93" s="463">
        <v>20842</v>
      </c>
      <c r="E93" s="463">
        <v>0</v>
      </c>
      <c r="F93" s="463">
        <v>25066</v>
      </c>
      <c r="G93" s="463">
        <v>0</v>
      </c>
      <c r="H93" s="463">
        <v>19669</v>
      </c>
      <c r="I93" s="463">
        <v>0</v>
      </c>
      <c r="J93" s="463">
        <v>28915</v>
      </c>
      <c r="K93" s="465">
        <v>0</v>
      </c>
      <c r="N93" s="241"/>
    </row>
    <row r="94" spans="1:14" s="27" customFormat="1" ht="12.75" x14ac:dyDescent="0.2">
      <c r="A94" s="174" t="s">
        <v>142</v>
      </c>
      <c r="B94" s="463">
        <v>12208</v>
      </c>
      <c r="C94" s="463">
        <v>0</v>
      </c>
      <c r="D94" s="463">
        <v>17392</v>
      </c>
      <c r="E94" s="463">
        <v>0</v>
      </c>
      <c r="F94" s="463">
        <v>19451</v>
      </c>
      <c r="G94" s="463">
        <v>0</v>
      </c>
      <c r="H94" s="463">
        <v>14812</v>
      </c>
      <c r="I94" s="463">
        <v>0</v>
      </c>
      <c r="J94" s="463">
        <v>21059</v>
      </c>
      <c r="K94" s="465">
        <v>0</v>
      </c>
      <c r="N94" s="241"/>
    </row>
    <row r="95" spans="1:14" s="27" customFormat="1" ht="12.75" x14ac:dyDescent="0.2">
      <c r="A95" s="174" t="s">
        <v>143</v>
      </c>
      <c r="B95" s="463">
        <v>6615</v>
      </c>
      <c r="C95" s="463">
        <v>0</v>
      </c>
      <c r="D95" s="463">
        <v>9382</v>
      </c>
      <c r="E95" s="463">
        <v>0</v>
      </c>
      <c r="F95" s="463">
        <v>10060</v>
      </c>
      <c r="G95" s="463">
        <v>0</v>
      </c>
      <c r="H95" s="463">
        <v>8692</v>
      </c>
      <c r="I95" s="463">
        <v>0</v>
      </c>
      <c r="J95" s="463">
        <v>12597</v>
      </c>
      <c r="K95" s="465">
        <v>0</v>
      </c>
      <c r="N95" s="241"/>
    </row>
    <row r="96" spans="1:14" s="27" customFormat="1" ht="12.75" x14ac:dyDescent="0.2">
      <c r="A96" s="174" t="s">
        <v>144</v>
      </c>
      <c r="B96" s="463">
        <v>2093</v>
      </c>
      <c r="C96" s="463">
        <v>0</v>
      </c>
      <c r="D96" s="463">
        <v>2816</v>
      </c>
      <c r="E96" s="463">
        <v>0</v>
      </c>
      <c r="F96" s="463">
        <v>3153</v>
      </c>
      <c r="G96" s="463">
        <v>1</v>
      </c>
      <c r="H96" s="463">
        <v>1890</v>
      </c>
      <c r="I96" s="463">
        <v>0</v>
      </c>
      <c r="J96" s="463">
        <v>2487</v>
      </c>
      <c r="K96" s="465">
        <v>0</v>
      </c>
      <c r="N96" s="241"/>
    </row>
    <row r="97" spans="1:14" s="27" customFormat="1" ht="12.75" x14ac:dyDescent="0.2">
      <c r="A97" s="174" t="s">
        <v>145</v>
      </c>
      <c r="B97" s="463">
        <v>4332</v>
      </c>
      <c r="C97" s="463">
        <v>0</v>
      </c>
      <c r="D97" s="463">
        <v>6074</v>
      </c>
      <c r="E97" s="463">
        <v>0</v>
      </c>
      <c r="F97" s="463">
        <v>7052</v>
      </c>
      <c r="G97" s="463">
        <v>0</v>
      </c>
      <c r="H97" s="463">
        <v>4821</v>
      </c>
      <c r="I97" s="463">
        <v>0</v>
      </c>
      <c r="J97" s="463">
        <v>7262</v>
      </c>
      <c r="K97" s="465">
        <v>0</v>
      </c>
      <c r="N97" s="241"/>
    </row>
    <row r="98" spans="1:14" s="27" customFormat="1" ht="12.75" x14ac:dyDescent="0.2">
      <c r="A98" s="174" t="s">
        <v>146</v>
      </c>
      <c r="B98" s="463">
        <v>1098</v>
      </c>
      <c r="C98" s="463">
        <v>0</v>
      </c>
      <c r="D98" s="463">
        <v>1346</v>
      </c>
      <c r="E98" s="463">
        <v>0</v>
      </c>
      <c r="F98" s="463">
        <v>1464</v>
      </c>
      <c r="G98" s="463">
        <v>0</v>
      </c>
      <c r="H98" s="463">
        <v>1185</v>
      </c>
      <c r="I98" s="463">
        <v>0</v>
      </c>
      <c r="J98" s="463">
        <v>1625</v>
      </c>
      <c r="K98" s="465">
        <v>0</v>
      </c>
      <c r="N98" s="241"/>
    </row>
    <row r="99" spans="1:14" s="27" customFormat="1" ht="13.5" thickBot="1" x14ac:dyDescent="0.25">
      <c r="A99" s="224" t="s">
        <v>147</v>
      </c>
      <c r="B99" s="469">
        <v>556</v>
      </c>
      <c r="C99" s="469">
        <v>0</v>
      </c>
      <c r="D99" s="469">
        <v>790</v>
      </c>
      <c r="E99" s="469">
        <v>0</v>
      </c>
      <c r="F99" s="469">
        <v>868</v>
      </c>
      <c r="G99" s="469">
        <v>0</v>
      </c>
      <c r="H99" s="469">
        <v>653</v>
      </c>
      <c r="I99" s="469">
        <v>0</v>
      </c>
      <c r="J99" s="469">
        <v>931</v>
      </c>
      <c r="K99" s="471">
        <v>0</v>
      </c>
      <c r="N99" s="241"/>
    </row>
    <row r="100" spans="1:14" s="27" customFormat="1" ht="12.75" x14ac:dyDescent="0.2">
      <c r="J100" s="241"/>
    </row>
    <row r="101" spans="1:14" s="27" customFormat="1" ht="12.75" x14ac:dyDescent="0.2">
      <c r="J101" s="19"/>
    </row>
    <row r="102" spans="1:14" s="27" customFormat="1" ht="12.75" x14ac:dyDescent="0.2">
      <c r="J102" s="19"/>
    </row>
  </sheetData>
  <mergeCells count="7">
    <mergeCell ref="J4:K4"/>
    <mergeCell ref="A1:K1"/>
    <mergeCell ref="A4:A5"/>
    <mergeCell ref="H4:I4"/>
    <mergeCell ref="B4:C4"/>
    <mergeCell ref="D4:E4"/>
    <mergeCell ref="F4:G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4"/>
  <dimension ref="A1:U103"/>
  <sheetViews>
    <sheetView zoomScale="70" zoomScaleNormal="70" workbookViewId="0">
      <pane xSplit="1" ySplit="6" topLeftCell="B7" activePane="bottomRight" state="frozen"/>
      <selection sqref="A1:XFD1048576"/>
      <selection pane="topRight" sqref="A1:XFD1048576"/>
      <selection pane="bottomLeft" sqref="A1:XFD1048576"/>
      <selection pane="bottomRight" sqref="A1:K1"/>
    </sheetView>
  </sheetViews>
  <sheetFormatPr defaultColWidth="9" defaultRowHeight="12" x14ac:dyDescent="0.2"/>
  <cols>
    <col min="1" max="1" width="33.85546875" customWidth="1"/>
    <col min="2" max="9" width="15.140625" customWidth="1"/>
    <col min="10" max="21" width="15.140625" style="19" customWidth="1"/>
  </cols>
  <sheetData>
    <row r="1" spans="1:21" ht="20.25" customHeight="1" x14ac:dyDescent="0.3">
      <c r="A1" s="757" t="s">
        <v>148</v>
      </c>
      <c r="B1" s="757"/>
      <c r="C1" s="757"/>
      <c r="D1" s="757"/>
      <c r="E1" s="757"/>
      <c r="F1" s="757"/>
      <c r="G1" s="757"/>
      <c r="H1" s="757"/>
      <c r="I1" s="757"/>
      <c r="J1" s="757"/>
      <c r="K1" s="757"/>
      <c r="L1"/>
      <c r="M1"/>
    </row>
    <row r="2" spans="1:21" ht="12.75" x14ac:dyDescent="0.2">
      <c r="B2" s="298"/>
      <c r="C2" s="854"/>
      <c r="D2" s="854"/>
    </row>
    <row r="3" spans="1:21" ht="12.75" thickBot="1" x14ac:dyDescent="0.25">
      <c r="I3" s="22"/>
      <c r="M3" s="22"/>
      <c r="N3" s="22"/>
      <c r="O3" s="22"/>
      <c r="P3" s="22"/>
      <c r="Q3" s="22"/>
      <c r="U3" s="22" t="s">
        <v>186</v>
      </c>
    </row>
    <row r="4" spans="1:21" s="80" customFormat="1" ht="18" customHeight="1" thickBot="1" x14ac:dyDescent="0.25">
      <c r="A4" s="844"/>
      <c r="B4" s="846" t="s">
        <v>38</v>
      </c>
      <c r="C4" s="847"/>
      <c r="D4" s="847"/>
      <c r="E4" s="848"/>
      <c r="F4" s="846" t="s">
        <v>214</v>
      </c>
      <c r="G4" s="847"/>
      <c r="H4" s="847"/>
      <c r="I4" s="848"/>
      <c r="J4" s="846" t="s">
        <v>235</v>
      </c>
      <c r="K4" s="847"/>
      <c r="L4" s="847"/>
      <c r="M4" s="848"/>
      <c r="N4" s="846" t="s">
        <v>251</v>
      </c>
      <c r="O4" s="847"/>
      <c r="P4" s="847"/>
      <c r="Q4" s="848"/>
      <c r="R4" s="846" t="s">
        <v>288</v>
      </c>
      <c r="S4" s="847"/>
      <c r="T4" s="847"/>
      <c r="U4" s="848"/>
    </row>
    <row r="5" spans="1:21" s="27" customFormat="1" ht="47.25" customHeight="1" x14ac:dyDescent="0.2">
      <c r="A5" s="853"/>
      <c r="B5" s="849" t="s">
        <v>185</v>
      </c>
      <c r="C5" s="850"/>
      <c r="D5" s="851" t="s">
        <v>238</v>
      </c>
      <c r="E5" s="852"/>
      <c r="F5" s="849" t="s">
        <v>185</v>
      </c>
      <c r="G5" s="850"/>
      <c r="H5" s="851" t="s">
        <v>238</v>
      </c>
      <c r="I5" s="852"/>
      <c r="J5" s="849" t="s">
        <v>185</v>
      </c>
      <c r="K5" s="850"/>
      <c r="L5" s="851" t="s">
        <v>238</v>
      </c>
      <c r="M5" s="852"/>
      <c r="N5" s="849" t="s">
        <v>185</v>
      </c>
      <c r="O5" s="850"/>
      <c r="P5" s="851" t="s">
        <v>238</v>
      </c>
      <c r="Q5" s="852"/>
      <c r="R5" s="849" t="s">
        <v>185</v>
      </c>
      <c r="S5" s="850"/>
      <c r="T5" s="851" t="s">
        <v>238</v>
      </c>
      <c r="U5" s="852"/>
    </row>
    <row r="6" spans="1:21" s="27" customFormat="1" ht="30.6" customHeight="1" thickBot="1" x14ac:dyDescent="0.25">
      <c r="A6" s="845"/>
      <c r="B6" s="636" t="s">
        <v>11</v>
      </c>
      <c r="C6" s="61" t="s">
        <v>12</v>
      </c>
      <c r="D6" s="636" t="s">
        <v>11</v>
      </c>
      <c r="E6" s="61" t="s">
        <v>12</v>
      </c>
      <c r="F6" s="633" t="s">
        <v>11</v>
      </c>
      <c r="G6" s="61" t="s">
        <v>12</v>
      </c>
      <c r="H6" s="318" t="s">
        <v>11</v>
      </c>
      <c r="I6" s="61" t="s">
        <v>12</v>
      </c>
      <c r="J6" s="636" t="s">
        <v>11</v>
      </c>
      <c r="K6" s="61" t="s">
        <v>12</v>
      </c>
      <c r="L6" s="636" t="s">
        <v>11</v>
      </c>
      <c r="M6" s="61" t="s">
        <v>12</v>
      </c>
      <c r="N6" s="636" t="s">
        <v>11</v>
      </c>
      <c r="O6" s="61" t="s">
        <v>12</v>
      </c>
      <c r="P6" s="636" t="s">
        <v>11</v>
      </c>
      <c r="Q6" s="61" t="s">
        <v>12</v>
      </c>
      <c r="R6" s="201" t="s">
        <v>11</v>
      </c>
      <c r="S6" s="61" t="s">
        <v>12</v>
      </c>
      <c r="T6" s="201" t="s">
        <v>11</v>
      </c>
      <c r="U6" s="61" t="s">
        <v>12</v>
      </c>
    </row>
    <row r="7" spans="1:21" s="27" customFormat="1" ht="12.75" x14ac:dyDescent="0.2">
      <c r="A7" s="170" t="s">
        <v>61</v>
      </c>
      <c r="B7" s="457">
        <v>1311959</v>
      </c>
      <c r="C7" s="457">
        <v>22</v>
      </c>
      <c r="D7" s="457">
        <v>339782</v>
      </c>
      <c r="E7" s="457">
        <v>0</v>
      </c>
      <c r="F7" s="457">
        <v>1780490</v>
      </c>
      <c r="G7" s="457">
        <v>8</v>
      </c>
      <c r="H7" s="457">
        <v>483785</v>
      </c>
      <c r="I7" s="457">
        <v>0</v>
      </c>
      <c r="J7" s="458">
        <v>1908532</v>
      </c>
      <c r="K7" s="458">
        <v>10</v>
      </c>
      <c r="L7" s="458">
        <v>475998</v>
      </c>
      <c r="M7" s="458">
        <v>3</v>
      </c>
      <c r="N7" s="457">
        <v>1327271</v>
      </c>
      <c r="O7" s="457">
        <v>3</v>
      </c>
      <c r="P7" s="457">
        <v>409878</v>
      </c>
      <c r="Q7" s="457">
        <v>0</v>
      </c>
      <c r="R7" s="457">
        <v>2036064</v>
      </c>
      <c r="S7" s="457">
        <v>0</v>
      </c>
      <c r="T7" s="457">
        <v>684261</v>
      </c>
      <c r="U7" s="459">
        <v>0</v>
      </c>
    </row>
    <row r="8" spans="1:21" s="27" customFormat="1" ht="25.5" x14ac:dyDescent="0.2">
      <c r="A8" s="172" t="s">
        <v>62</v>
      </c>
      <c r="B8" s="460">
        <v>322883</v>
      </c>
      <c r="C8" s="460">
        <v>21</v>
      </c>
      <c r="D8" s="460">
        <v>102315</v>
      </c>
      <c r="E8" s="460">
        <v>0</v>
      </c>
      <c r="F8" s="460">
        <v>436878</v>
      </c>
      <c r="G8" s="460">
        <v>8</v>
      </c>
      <c r="H8" s="460">
        <v>135888</v>
      </c>
      <c r="I8" s="460">
        <v>0</v>
      </c>
      <c r="J8" s="461">
        <v>465796</v>
      </c>
      <c r="K8" s="461">
        <v>8</v>
      </c>
      <c r="L8" s="461">
        <v>139152</v>
      </c>
      <c r="M8" s="461">
        <v>3</v>
      </c>
      <c r="N8" s="460">
        <v>306599</v>
      </c>
      <c r="O8" s="460">
        <v>3</v>
      </c>
      <c r="P8" s="460">
        <v>111392</v>
      </c>
      <c r="Q8" s="460">
        <v>0</v>
      </c>
      <c r="R8" s="460">
        <v>461166</v>
      </c>
      <c r="S8" s="460">
        <v>0</v>
      </c>
      <c r="T8" s="460">
        <v>167152</v>
      </c>
      <c r="U8" s="462">
        <v>0</v>
      </c>
    </row>
    <row r="9" spans="1:21" s="27" customFormat="1" ht="12.75" x14ac:dyDescent="0.2">
      <c r="A9" s="174" t="s">
        <v>63</v>
      </c>
      <c r="B9" s="463">
        <v>10941</v>
      </c>
      <c r="C9" s="463">
        <v>0</v>
      </c>
      <c r="D9" s="463">
        <v>1780</v>
      </c>
      <c r="E9" s="463">
        <v>0</v>
      </c>
      <c r="F9" s="463">
        <v>16280</v>
      </c>
      <c r="G9" s="463">
        <v>0</v>
      </c>
      <c r="H9" s="463">
        <v>3101</v>
      </c>
      <c r="I9" s="463">
        <v>0</v>
      </c>
      <c r="J9" s="464">
        <v>16020</v>
      </c>
      <c r="K9" s="464">
        <v>0</v>
      </c>
      <c r="L9" s="464">
        <v>3043</v>
      </c>
      <c r="M9" s="464">
        <v>0</v>
      </c>
      <c r="N9" s="463">
        <v>10963</v>
      </c>
      <c r="O9" s="463">
        <v>0</v>
      </c>
      <c r="P9" s="463">
        <v>3095</v>
      </c>
      <c r="Q9" s="463">
        <v>0</v>
      </c>
      <c r="R9" s="463">
        <v>17784</v>
      </c>
      <c r="S9" s="463">
        <v>0</v>
      </c>
      <c r="T9" s="463">
        <v>5591</v>
      </c>
      <c r="U9" s="465">
        <v>0</v>
      </c>
    </row>
    <row r="10" spans="1:21" s="27" customFormat="1" ht="12.75" x14ac:dyDescent="0.2">
      <c r="A10" s="174" t="s">
        <v>64</v>
      </c>
      <c r="B10" s="463">
        <v>9530</v>
      </c>
      <c r="C10" s="463">
        <v>0</v>
      </c>
      <c r="D10" s="463">
        <v>2659</v>
      </c>
      <c r="E10" s="463">
        <v>0</v>
      </c>
      <c r="F10" s="463">
        <v>12441</v>
      </c>
      <c r="G10" s="463">
        <v>0</v>
      </c>
      <c r="H10" s="463">
        <v>3768</v>
      </c>
      <c r="I10" s="463">
        <v>0</v>
      </c>
      <c r="J10" s="464">
        <v>12244</v>
      </c>
      <c r="K10" s="464">
        <v>0</v>
      </c>
      <c r="L10" s="464">
        <v>3048</v>
      </c>
      <c r="M10" s="464">
        <v>0</v>
      </c>
      <c r="N10" s="463">
        <v>8016</v>
      </c>
      <c r="O10" s="463">
        <v>0</v>
      </c>
      <c r="P10" s="463">
        <v>2071</v>
      </c>
      <c r="Q10" s="463">
        <v>0</v>
      </c>
      <c r="R10" s="463">
        <v>12580</v>
      </c>
      <c r="S10" s="463">
        <v>0</v>
      </c>
      <c r="T10" s="463">
        <v>3914</v>
      </c>
      <c r="U10" s="465">
        <v>0</v>
      </c>
    </row>
    <row r="11" spans="1:21" s="27" customFormat="1" ht="12.75" x14ac:dyDescent="0.2">
      <c r="A11" s="174" t="s">
        <v>65</v>
      </c>
      <c r="B11" s="463">
        <v>12055</v>
      </c>
      <c r="C11" s="463">
        <v>0</v>
      </c>
      <c r="D11" s="463">
        <v>2683</v>
      </c>
      <c r="E11" s="463">
        <v>0</v>
      </c>
      <c r="F11" s="463">
        <v>15603</v>
      </c>
      <c r="G11" s="463">
        <v>0</v>
      </c>
      <c r="H11" s="463">
        <v>4157</v>
      </c>
      <c r="I11" s="463">
        <v>0</v>
      </c>
      <c r="J11" s="464">
        <v>16320</v>
      </c>
      <c r="K11" s="464">
        <v>1</v>
      </c>
      <c r="L11" s="464">
        <v>3654</v>
      </c>
      <c r="M11" s="464">
        <v>0</v>
      </c>
      <c r="N11" s="463">
        <v>10590</v>
      </c>
      <c r="O11" s="463">
        <v>0</v>
      </c>
      <c r="P11" s="463">
        <v>2613</v>
      </c>
      <c r="Q11" s="463">
        <v>0</v>
      </c>
      <c r="R11" s="463">
        <v>15658</v>
      </c>
      <c r="S11" s="463">
        <v>0</v>
      </c>
      <c r="T11" s="463">
        <v>4235</v>
      </c>
      <c r="U11" s="465">
        <v>0</v>
      </c>
    </row>
    <row r="12" spans="1:21" s="27" customFormat="1" ht="12.75" x14ac:dyDescent="0.2">
      <c r="A12" s="174" t="s">
        <v>66</v>
      </c>
      <c r="B12" s="463">
        <v>21231</v>
      </c>
      <c r="C12" s="463">
        <v>0</v>
      </c>
      <c r="D12" s="463">
        <v>6191</v>
      </c>
      <c r="E12" s="463">
        <v>0</v>
      </c>
      <c r="F12" s="463">
        <v>28702</v>
      </c>
      <c r="G12" s="463">
        <v>0</v>
      </c>
      <c r="H12" s="463">
        <v>9103</v>
      </c>
      <c r="I12" s="463">
        <v>0</v>
      </c>
      <c r="J12" s="464">
        <v>29321</v>
      </c>
      <c r="K12" s="464">
        <v>0</v>
      </c>
      <c r="L12" s="464">
        <v>9219</v>
      </c>
      <c r="M12" s="464">
        <v>0</v>
      </c>
      <c r="N12" s="463">
        <v>19086</v>
      </c>
      <c r="O12" s="463">
        <v>0</v>
      </c>
      <c r="P12" s="463">
        <v>6533</v>
      </c>
      <c r="Q12" s="463">
        <v>0</v>
      </c>
      <c r="R12" s="463">
        <v>29578</v>
      </c>
      <c r="S12" s="463">
        <v>0</v>
      </c>
      <c r="T12" s="463">
        <v>11072</v>
      </c>
      <c r="U12" s="465">
        <v>0</v>
      </c>
    </row>
    <row r="13" spans="1:21" s="27" customFormat="1" ht="12.75" x14ac:dyDescent="0.2">
      <c r="A13" s="174" t="s">
        <v>67</v>
      </c>
      <c r="B13" s="463">
        <v>7155</v>
      </c>
      <c r="C13" s="463">
        <v>0</v>
      </c>
      <c r="D13" s="463">
        <v>1311</v>
      </c>
      <c r="E13" s="463">
        <v>0</v>
      </c>
      <c r="F13" s="463">
        <v>9159</v>
      </c>
      <c r="G13" s="463">
        <v>0</v>
      </c>
      <c r="H13" s="463">
        <v>1797</v>
      </c>
      <c r="I13" s="463">
        <v>0</v>
      </c>
      <c r="J13" s="464">
        <v>9838</v>
      </c>
      <c r="K13" s="464">
        <v>0</v>
      </c>
      <c r="L13" s="464">
        <v>1962</v>
      </c>
      <c r="M13" s="464">
        <v>0</v>
      </c>
      <c r="N13" s="463">
        <v>6873</v>
      </c>
      <c r="O13" s="463">
        <v>0</v>
      </c>
      <c r="P13" s="463">
        <v>1689</v>
      </c>
      <c r="Q13" s="463">
        <v>0</v>
      </c>
      <c r="R13" s="463">
        <v>10398</v>
      </c>
      <c r="S13" s="463">
        <v>0</v>
      </c>
      <c r="T13" s="463">
        <v>2515</v>
      </c>
      <c r="U13" s="465">
        <v>0</v>
      </c>
    </row>
    <row r="14" spans="1:21" s="27" customFormat="1" ht="12.75" x14ac:dyDescent="0.2">
      <c r="A14" s="174" t="s">
        <v>68</v>
      </c>
      <c r="B14" s="463">
        <v>10708</v>
      </c>
      <c r="C14" s="463">
        <v>0</v>
      </c>
      <c r="D14" s="463">
        <v>3047</v>
      </c>
      <c r="E14" s="463">
        <v>0</v>
      </c>
      <c r="F14" s="463">
        <v>13095</v>
      </c>
      <c r="G14" s="463">
        <v>0</v>
      </c>
      <c r="H14" s="463">
        <v>3548</v>
      </c>
      <c r="I14" s="463">
        <v>0</v>
      </c>
      <c r="J14" s="464">
        <v>14526</v>
      </c>
      <c r="K14" s="464">
        <v>0</v>
      </c>
      <c r="L14" s="464">
        <v>3598</v>
      </c>
      <c r="M14" s="464">
        <v>0</v>
      </c>
      <c r="N14" s="463">
        <v>9172</v>
      </c>
      <c r="O14" s="463">
        <v>0</v>
      </c>
      <c r="P14" s="463">
        <v>2271</v>
      </c>
      <c r="Q14" s="463">
        <v>0</v>
      </c>
      <c r="R14" s="463">
        <v>13836</v>
      </c>
      <c r="S14" s="463">
        <v>0</v>
      </c>
      <c r="T14" s="463">
        <v>3632</v>
      </c>
      <c r="U14" s="465">
        <v>0</v>
      </c>
    </row>
    <row r="15" spans="1:21" s="27" customFormat="1" ht="12.75" x14ac:dyDescent="0.2">
      <c r="A15" s="174" t="s">
        <v>69</v>
      </c>
      <c r="B15" s="463">
        <v>5807</v>
      </c>
      <c r="C15" s="463">
        <v>0</v>
      </c>
      <c r="D15" s="463">
        <v>1083</v>
      </c>
      <c r="E15" s="463">
        <v>0</v>
      </c>
      <c r="F15" s="463">
        <v>7433</v>
      </c>
      <c r="G15" s="463">
        <v>0</v>
      </c>
      <c r="H15" s="463">
        <v>1527</v>
      </c>
      <c r="I15" s="463">
        <v>0</v>
      </c>
      <c r="J15" s="464">
        <v>8006</v>
      </c>
      <c r="K15" s="464">
        <v>0</v>
      </c>
      <c r="L15" s="464">
        <v>1451</v>
      </c>
      <c r="M15" s="464">
        <v>0</v>
      </c>
      <c r="N15" s="463">
        <v>5332</v>
      </c>
      <c r="O15" s="463">
        <v>0</v>
      </c>
      <c r="P15" s="463">
        <v>1206</v>
      </c>
      <c r="Q15" s="463">
        <v>0</v>
      </c>
      <c r="R15" s="463">
        <v>7977</v>
      </c>
      <c r="S15" s="463">
        <v>0</v>
      </c>
      <c r="T15" s="463">
        <v>2243</v>
      </c>
      <c r="U15" s="465">
        <v>0</v>
      </c>
    </row>
    <row r="16" spans="1:21" s="27" customFormat="1" ht="12.75" x14ac:dyDescent="0.2">
      <c r="A16" s="174" t="s">
        <v>70</v>
      </c>
      <c r="B16" s="463">
        <v>9089</v>
      </c>
      <c r="C16" s="463">
        <v>0</v>
      </c>
      <c r="D16" s="463">
        <v>1799</v>
      </c>
      <c r="E16" s="463">
        <v>0</v>
      </c>
      <c r="F16" s="463">
        <v>11766</v>
      </c>
      <c r="G16" s="463">
        <v>0</v>
      </c>
      <c r="H16" s="463">
        <v>2330</v>
      </c>
      <c r="I16" s="463">
        <v>0</v>
      </c>
      <c r="J16" s="464">
        <v>11767</v>
      </c>
      <c r="K16" s="464">
        <v>0</v>
      </c>
      <c r="L16" s="464">
        <v>2321</v>
      </c>
      <c r="M16" s="464">
        <v>0</v>
      </c>
      <c r="N16" s="463">
        <v>7737</v>
      </c>
      <c r="O16" s="463">
        <v>0</v>
      </c>
      <c r="P16" s="463">
        <v>1905</v>
      </c>
      <c r="Q16" s="463">
        <v>0</v>
      </c>
      <c r="R16" s="463">
        <v>12631</v>
      </c>
      <c r="S16" s="463">
        <v>0</v>
      </c>
      <c r="T16" s="463">
        <v>3396</v>
      </c>
      <c r="U16" s="465">
        <v>0</v>
      </c>
    </row>
    <row r="17" spans="1:21" s="27" customFormat="1" ht="12.75" x14ac:dyDescent="0.2">
      <c r="A17" s="174" t="s">
        <v>71</v>
      </c>
      <c r="B17" s="463">
        <v>9023</v>
      </c>
      <c r="C17" s="463">
        <v>0</v>
      </c>
      <c r="D17" s="463">
        <v>1855</v>
      </c>
      <c r="E17" s="463">
        <v>0</v>
      </c>
      <c r="F17" s="463">
        <v>12263</v>
      </c>
      <c r="G17" s="463">
        <v>0</v>
      </c>
      <c r="H17" s="463">
        <v>2970</v>
      </c>
      <c r="I17" s="463">
        <v>0</v>
      </c>
      <c r="J17" s="464">
        <v>12550</v>
      </c>
      <c r="K17" s="464">
        <v>0</v>
      </c>
      <c r="L17" s="464">
        <v>2627</v>
      </c>
      <c r="M17" s="464">
        <v>0</v>
      </c>
      <c r="N17" s="463">
        <v>7721</v>
      </c>
      <c r="O17" s="463">
        <v>0</v>
      </c>
      <c r="P17" s="463">
        <v>1700</v>
      </c>
      <c r="Q17" s="463">
        <v>0</v>
      </c>
      <c r="R17" s="463">
        <v>12052</v>
      </c>
      <c r="S17" s="463">
        <v>0</v>
      </c>
      <c r="T17" s="463">
        <v>3175</v>
      </c>
      <c r="U17" s="465">
        <v>0</v>
      </c>
    </row>
    <row r="18" spans="1:21" s="27" customFormat="1" ht="12.75" x14ac:dyDescent="0.2">
      <c r="A18" s="174" t="s">
        <v>72</v>
      </c>
      <c r="B18" s="463">
        <v>74040</v>
      </c>
      <c r="C18" s="463">
        <v>0</v>
      </c>
      <c r="D18" s="463">
        <v>24853</v>
      </c>
      <c r="E18" s="463">
        <v>0</v>
      </c>
      <c r="F18" s="463">
        <v>98784</v>
      </c>
      <c r="G18" s="463">
        <v>1</v>
      </c>
      <c r="H18" s="463">
        <v>29322</v>
      </c>
      <c r="I18" s="463">
        <v>0</v>
      </c>
      <c r="J18" s="464">
        <v>108415</v>
      </c>
      <c r="K18" s="464">
        <v>0</v>
      </c>
      <c r="L18" s="464">
        <v>31633</v>
      </c>
      <c r="M18" s="464">
        <v>0</v>
      </c>
      <c r="N18" s="463">
        <v>71289</v>
      </c>
      <c r="O18" s="463">
        <v>1</v>
      </c>
      <c r="P18" s="463">
        <v>27324</v>
      </c>
      <c r="Q18" s="463">
        <v>0</v>
      </c>
      <c r="R18" s="463">
        <v>107301</v>
      </c>
      <c r="S18" s="463">
        <v>0</v>
      </c>
      <c r="T18" s="463">
        <v>37813</v>
      </c>
      <c r="U18" s="465">
        <v>0</v>
      </c>
    </row>
    <row r="19" spans="1:21" s="27" customFormat="1" ht="12.75" x14ac:dyDescent="0.2">
      <c r="A19" s="174" t="s">
        <v>73</v>
      </c>
      <c r="B19" s="463">
        <v>7176</v>
      </c>
      <c r="C19" s="463">
        <v>0</v>
      </c>
      <c r="D19" s="463">
        <v>2233</v>
      </c>
      <c r="E19" s="463">
        <v>0</v>
      </c>
      <c r="F19" s="463">
        <v>9487</v>
      </c>
      <c r="G19" s="463">
        <v>0</v>
      </c>
      <c r="H19" s="463">
        <v>3146</v>
      </c>
      <c r="I19" s="463">
        <v>0</v>
      </c>
      <c r="J19" s="464">
        <v>8997</v>
      </c>
      <c r="K19" s="464">
        <v>0</v>
      </c>
      <c r="L19" s="464">
        <v>2453</v>
      </c>
      <c r="M19" s="464">
        <v>0</v>
      </c>
      <c r="N19" s="463">
        <v>5738</v>
      </c>
      <c r="O19" s="463">
        <v>0</v>
      </c>
      <c r="P19" s="463">
        <v>1893</v>
      </c>
      <c r="Q19" s="463">
        <v>0</v>
      </c>
      <c r="R19" s="463">
        <v>8366</v>
      </c>
      <c r="S19" s="463">
        <v>0</v>
      </c>
      <c r="T19" s="463">
        <v>2649</v>
      </c>
      <c r="U19" s="465">
        <v>0</v>
      </c>
    </row>
    <row r="20" spans="1:21" s="27" customFormat="1" ht="12.75" x14ac:dyDescent="0.2">
      <c r="A20" s="174" t="s">
        <v>74</v>
      </c>
      <c r="B20" s="463">
        <v>11526</v>
      </c>
      <c r="C20" s="463">
        <v>0</v>
      </c>
      <c r="D20" s="463">
        <v>4112</v>
      </c>
      <c r="E20" s="463">
        <v>0</v>
      </c>
      <c r="F20" s="463">
        <v>14830</v>
      </c>
      <c r="G20" s="463">
        <v>0</v>
      </c>
      <c r="H20" s="463">
        <v>5677</v>
      </c>
      <c r="I20" s="463">
        <v>0</v>
      </c>
      <c r="J20" s="464">
        <v>14546</v>
      </c>
      <c r="K20" s="464">
        <v>0</v>
      </c>
      <c r="L20" s="464">
        <v>4624</v>
      </c>
      <c r="M20" s="464">
        <v>0</v>
      </c>
      <c r="N20" s="463">
        <v>9189</v>
      </c>
      <c r="O20" s="463">
        <v>0</v>
      </c>
      <c r="P20" s="463">
        <v>3216</v>
      </c>
      <c r="Q20" s="463">
        <v>0</v>
      </c>
      <c r="R20" s="463">
        <v>14619</v>
      </c>
      <c r="S20" s="463">
        <v>0</v>
      </c>
      <c r="T20" s="463">
        <v>6033</v>
      </c>
      <c r="U20" s="465">
        <v>0</v>
      </c>
    </row>
    <row r="21" spans="1:21" s="27" customFormat="1" ht="12.75" x14ac:dyDescent="0.2">
      <c r="A21" s="174" t="s">
        <v>75</v>
      </c>
      <c r="B21" s="463">
        <v>7870</v>
      </c>
      <c r="C21" s="463">
        <v>0</v>
      </c>
      <c r="D21" s="463">
        <v>1819</v>
      </c>
      <c r="E21" s="463">
        <v>0</v>
      </c>
      <c r="F21" s="463">
        <v>10276</v>
      </c>
      <c r="G21" s="463">
        <v>0</v>
      </c>
      <c r="H21" s="463">
        <v>2933</v>
      </c>
      <c r="I21" s="463">
        <v>0</v>
      </c>
      <c r="J21" s="464">
        <v>10448</v>
      </c>
      <c r="K21" s="464">
        <v>0</v>
      </c>
      <c r="L21" s="464">
        <v>2528</v>
      </c>
      <c r="M21" s="464">
        <v>0</v>
      </c>
      <c r="N21" s="463">
        <v>6687</v>
      </c>
      <c r="O21" s="463">
        <v>0</v>
      </c>
      <c r="P21" s="463">
        <v>1962</v>
      </c>
      <c r="Q21" s="463">
        <v>0</v>
      </c>
      <c r="R21" s="463">
        <v>10196</v>
      </c>
      <c r="S21" s="463">
        <v>0</v>
      </c>
      <c r="T21" s="463">
        <v>3036</v>
      </c>
      <c r="U21" s="465">
        <v>0</v>
      </c>
    </row>
    <row r="22" spans="1:21" s="27" customFormat="1" ht="12.75" x14ac:dyDescent="0.2">
      <c r="A22" s="174" t="s">
        <v>76</v>
      </c>
      <c r="B22" s="463">
        <v>7740</v>
      </c>
      <c r="C22" s="463">
        <v>0</v>
      </c>
      <c r="D22" s="463">
        <v>1690</v>
      </c>
      <c r="E22" s="463">
        <v>0</v>
      </c>
      <c r="F22" s="463">
        <v>9894</v>
      </c>
      <c r="G22" s="463">
        <v>0</v>
      </c>
      <c r="H22" s="463">
        <v>2337</v>
      </c>
      <c r="I22" s="463">
        <v>0</v>
      </c>
      <c r="J22" s="464">
        <v>9884</v>
      </c>
      <c r="K22" s="464">
        <v>0</v>
      </c>
      <c r="L22" s="464">
        <v>1954</v>
      </c>
      <c r="M22" s="464">
        <v>0</v>
      </c>
      <c r="N22" s="463">
        <v>6224</v>
      </c>
      <c r="O22" s="463">
        <v>0</v>
      </c>
      <c r="P22" s="463">
        <v>1436</v>
      </c>
      <c r="Q22" s="463">
        <v>0</v>
      </c>
      <c r="R22" s="463">
        <v>9283</v>
      </c>
      <c r="S22" s="463">
        <v>0</v>
      </c>
      <c r="T22" s="463">
        <v>2491</v>
      </c>
      <c r="U22" s="465">
        <v>0</v>
      </c>
    </row>
    <row r="23" spans="1:21" s="27" customFormat="1" ht="12.75" x14ac:dyDescent="0.2">
      <c r="A23" s="174" t="s">
        <v>77</v>
      </c>
      <c r="B23" s="463">
        <v>12071</v>
      </c>
      <c r="C23" s="463">
        <v>0</v>
      </c>
      <c r="D23" s="463">
        <v>2554</v>
      </c>
      <c r="E23" s="463">
        <v>0</v>
      </c>
      <c r="F23" s="463">
        <v>15561</v>
      </c>
      <c r="G23" s="463">
        <v>0</v>
      </c>
      <c r="H23" s="463">
        <v>3511</v>
      </c>
      <c r="I23" s="463">
        <v>0</v>
      </c>
      <c r="J23" s="464">
        <v>15967</v>
      </c>
      <c r="K23" s="464">
        <v>0</v>
      </c>
      <c r="L23" s="464">
        <v>3267</v>
      </c>
      <c r="M23" s="464">
        <v>0</v>
      </c>
      <c r="N23" s="463">
        <v>10204</v>
      </c>
      <c r="O23" s="463">
        <v>0</v>
      </c>
      <c r="P23" s="463">
        <v>2475</v>
      </c>
      <c r="Q23" s="463">
        <v>0</v>
      </c>
      <c r="R23" s="463">
        <v>15665</v>
      </c>
      <c r="S23" s="463">
        <v>0</v>
      </c>
      <c r="T23" s="463">
        <v>4080</v>
      </c>
      <c r="U23" s="465">
        <v>0</v>
      </c>
    </row>
    <row r="24" spans="1:21" s="27" customFormat="1" ht="12.75" x14ac:dyDescent="0.2">
      <c r="A24" s="174" t="s">
        <v>78</v>
      </c>
      <c r="B24" s="463">
        <v>12717</v>
      </c>
      <c r="C24" s="463">
        <v>0</v>
      </c>
      <c r="D24" s="463">
        <v>3015</v>
      </c>
      <c r="E24" s="463">
        <v>0</v>
      </c>
      <c r="F24" s="463">
        <v>16291</v>
      </c>
      <c r="G24" s="463">
        <v>0</v>
      </c>
      <c r="H24" s="463">
        <v>4123</v>
      </c>
      <c r="I24" s="463">
        <v>0</v>
      </c>
      <c r="J24" s="464">
        <v>17284</v>
      </c>
      <c r="K24" s="464">
        <v>0</v>
      </c>
      <c r="L24" s="464">
        <v>3990</v>
      </c>
      <c r="M24" s="464">
        <v>0</v>
      </c>
      <c r="N24" s="463">
        <v>12209</v>
      </c>
      <c r="O24" s="463">
        <v>0</v>
      </c>
      <c r="P24" s="463">
        <v>3791</v>
      </c>
      <c r="Q24" s="463">
        <v>0</v>
      </c>
      <c r="R24" s="463">
        <v>20168</v>
      </c>
      <c r="S24" s="463">
        <v>0</v>
      </c>
      <c r="T24" s="463">
        <v>7711</v>
      </c>
      <c r="U24" s="465">
        <v>0</v>
      </c>
    </row>
    <row r="25" spans="1:21" s="27" customFormat="1" ht="12.75" x14ac:dyDescent="0.2">
      <c r="A25" s="174" t="s">
        <v>79</v>
      </c>
      <c r="B25" s="463">
        <v>10655</v>
      </c>
      <c r="C25" s="463">
        <v>0</v>
      </c>
      <c r="D25" s="463">
        <v>2403</v>
      </c>
      <c r="E25" s="463">
        <v>0</v>
      </c>
      <c r="F25" s="463">
        <v>13845</v>
      </c>
      <c r="G25" s="463">
        <v>0</v>
      </c>
      <c r="H25" s="463">
        <v>3263</v>
      </c>
      <c r="I25" s="463">
        <v>0</v>
      </c>
      <c r="J25" s="464">
        <v>14878</v>
      </c>
      <c r="K25" s="464">
        <v>0</v>
      </c>
      <c r="L25" s="464">
        <v>3378</v>
      </c>
      <c r="M25" s="464">
        <v>0</v>
      </c>
      <c r="N25" s="463">
        <v>9904</v>
      </c>
      <c r="O25" s="463">
        <v>0</v>
      </c>
      <c r="P25" s="463">
        <v>2627</v>
      </c>
      <c r="Q25" s="463">
        <v>0</v>
      </c>
      <c r="R25" s="463">
        <v>14870</v>
      </c>
      <c r="S25" s="463">
        <v>0</v>
      </c>
      <c r="T25" s="463">
        <v>4321</v>
      </c>
      <c r="U25" s="465">
        <v>0</v>
      </c>
    </row>
    <row r="26" spans="1:21" s="27" customFormat="1" ht="12.75" x14ac:dyDescent="0.2">
      <c r="A26" s="174" t="s">
        <v>80</v>
      </c>
      <c r="B26" s="463">
        <v>83549</v>
      </c>
      <c r="C26" s="463">
        <v>21</v>
      </c>
      <c r="D26" s="463">
        <v>37228</v>
      </c>
      <c r="E26" s="463">
        <v>0</v>
      </c>
      <c r="F26" s="463">
        <v>121168</v>
      </c>
      <c r="G26" s="463">
        <v>7</v>
      </c>
      <c r="H26" s="463">
        <v>49275</v>
      </c>
      <c r="I26" s="463">
        <v>0</v>
      </c>
      <c r="J26" s="464">
        <v>134785</v>
      </c>
      <c r="K26" s="464">
        <v>7</v>
      </c>
      <c r="L26" s="464">
        <v>54402</v>
      </c>
      <c r="M26" s="464">
        <v>3</v>
      </c>
      <c r="N26" s="463">
        <v>89665</v>
      </c>
      <c r="O26" s="463">
        <v>2</v>
      </c>
      <c r="P26" s="463">
        <v>43585</v>
      </c>
      <c r="Q26" s="463">
        <v>0</v>
      </c>
      <c r="R26" s="463">
        <v>128204</v>
      </c>
      <c r="S26" s="463">
        <v>0</v>
      </c>
      <c r="T26" s="463">
        <v>59245</v>
      </c>
      <c r="U26" s="465">
        <v>0</v>
      </c>
    </row>
    <row r="27" spans="1:21" s="27" customFormat="1" ht="25.5" x14ac:dyDescent="0.2">
      <c r="A27" s="172" t="s">
        <v>81</v>
      </c>
      <c r="B27" s="460">
        <v>156083</v>
      </c>
      <c r="C27" s="460">
        <v>1</v>
      </c>
      <c r="D27" s="460">
        <v>57386</v>
      </c>
      <c r="E27" s="460">
        <v>0</v>
      </c>
      <c r="F27" s="460">
        <v>208186</v>
      </c>
      <c r="G27" s="460">
        <v>0</v>
      </c>
      <c r="H27" s="460">
        <v>73911</v>
      </c>
      <c r="I27" s="460">
        <v>0</v>
      </c>
      <c r="J27" s="461">
        <v>207121</v>
      </c>
      <c r="K27" s="461">
        <v>0</v>
      </c>
      <c r="L27" s="461">
        <v>65116</v>
      </c>
      <c r="M27" s="461">
        <v>0</v>
      </c>
      <c r="N27" s="460">
        <v>131950</v>
      </c>
      <c r="O27" s="460">
        <v>0</v>
      </c>
      <c r="P27" s="460">
        <v>51995</v>
      </c>
      <c r="Q27" s="460">
        <v>0</v>
      </c>
      <c r="R27" s="460">
        <v>191824</v>
      </c>
      <c r="S27" s="460">
        <v>0</v>
      </c>
      <c r="T27" s="460">
        <v>71675</v>
      </c>
      <c r="U27" s="462">
        <v>0</v>
      </c>
    </row>
    <row r="28" spans="1:21" s="27" customFormat="1" ht="12.75" x14ac:dyDescent="0.2">
      <c r="A28" s="174" t="s">
        <v>82</v>
      </c>
      <c r="B28" s="463">
        <v>6504</v>
      </c>
      <c r="C28" s="463">
        <v>0</v>
      </c>
      <c r="D28" s="463">
        <v>1827</v>
      </c>
      <c r="E28" s="463">
        <v>0</v>
      </c>
      <c r="F28" s="463">
        <v>8995</v>
      </c>
      <c r="G28" s="463">
        <v>0</v>
      </c>
      <c r="H28" s="463">
        <v>3084</v>
      </c>
      <c r="I28" s="463">
        <v>0</v>
      </c>
      <c r="J28" s="464">
        <v>8129</v>
      </c>
      <c r="K28" s="464">
        <v>0</v>
      </c>
      <c r="L28" s="464">
        <v>2052</v>
      </c>
      <c r="M28" s="464">
        <v>0</v>
      </c>
      <c r="N28" s="463">
        <v>4950</v>
      </c>
      <c r="O28" s="463">
        <v>0</v>
      </c>
      <c r="P28" s="463">
        <v>1327</v>
      </c>
      <c r="Q28" s="463">
        <v>0</v>
      </c>
      <c r="R28" s="463">
        <v>7491</v>
      </c>
      <c r="S28" s="463">
        <v>0</v>
      </c>
      <c r="T28" s="463">
        <v>2267</v>
      </c>
      <c r="U28" s="465">
        <v>0</v>
      </c>
    </row>
    <row r="29" spans="1:21" s="27" customFormat="1" ht="12.75" x14ac:dyDescent="0.2">
      <c r="A29" s="174" t="s">
        <v>83</v>
      </c>
      <c r="B29" s="463">
        <v>9957</v>
      </c>
      <c r="C29" s="463">
        <v>0</v>
      </c>
      <c r="D29" s="463">
        <v>2541</v>
      </c>
      <c r="E29" s="463">
        <v>0</v>
      </c>
      <c r="F29" s="463">
        <v>13380</v>
      </c>
      <c r="G29" s="463">
        <v>0</v>
      </c>
      <c r="H29" s="463">
        <v>3455</v>
      </c>
      <c r="I29" s="463">
        <v>0</v>
      </c>
      <c r="J29" s="464">
        <v>13191</v>
      </c>
      <c r="K29" s="464">
        <v>0</v>
      </c>
      <c r="L29" s="464">
        <v>2950</v>
      </c>
      <c r="M29" s="464">
        <v>0</v>
      </c>
      <c r="N29" s="463">
        <v>8837</v>
      </c>
      <c r="O29" s="463">
        <v>0</v>
      </c>
      <c r="P29" s="463">
        <v>2297</v>
      </c>
      <c r="Q29" s="463">
        <v>0</v>
      </c>
      <c r="R29" s="463">
        <v>12283</v>
      </c>
      <c r="S29" s="463">
        <v>0</v>
      </c>
      <c r="T29" s="463">
        <v>3687</v>
      </c>
      <c r="U29" s="465">
        <v>0</v>
      </c>
    </row>
    <row r="30" spans="1:21" s="27" customFormat="1" ht="12.75" x14ac:dyDescent="0.2">
      <c r="A30" s="174" t="s">
        <v>84</v>
      </c>
      <c r="B30" s="463">
        <v>13636</v>
      </c>
      <c r="C30" s="463">
        <v>0</v>
      </c>
      <c r="D30" s="463">
        <v>3548</v>
      </c>
      <c r="E30" s="463">
        <v>0</v>
      </c>
      <c r="F30" s="463">
        <v>17821</v>
      </c>
      <c r="G30" s="463">
        <v>0</v>
      </c>
      <c r="H30" s="463">
        <v>5064</v>
      </c>
      <c r="I30" s="463">
        <v>0</v>
      </c>
      <c r="J30" s="464">
        <v>18113</v>
      </c>
      <c r="K30" s="464">
        <v>0</v>
      </c>
      <c r="L30" s="464">
        <v>4243</v>
      </c>
      <c r="M30" s="464">
        <v>0</v>
      </c>
      <c r="N30" s="463">
        <v>12291</v>
      </c>
      <c r="O30" s="463">
        <v>0</v>
      </c>
      <c r="P30" s="463">
        <v>4050</v>
      </c>
      <c r="Q30" s="463">
        <v>0</v>
      </c>
      <c r="R30" s="463">
        <v>16171</v>
      </c>
      <c r="S30" s="463">
        <v>0</v>
      </c>
      <c r="T30" s="463">
        <v>5377</v>
      </c>
      <c r="U30" s="465">
        <v>0</v>
      </c>
    </row>
    <row r="31" spans="1:21" s="27" customFormat="1" ht="25.5" x14ac:dyDescent="0.2">
      <c r="A31" s="174" t="s">
        <v>85</v>
      </c>
      <c r="B31" s="463">
        <v>411</v>
      </c>
      <c r="C31" s="463">
        <v>0</v>
      </c>
      <c r="D31" s="463">
        <v>110</v>
      </c>
      <c r="E31" s="463">
        <v>0</v>
      </c>
      <c r="F31" s="463">
        <v>502</v>
      </c>
      <c r="G31" s="463">
        <v>0</v>
      </c>
      <c r="H31" s="463">
        <v>175</v>
      </c>
      <c r="I31" s="463">
        <v>0</v>
      </c>
      <c r="J31" s="464">
        <v>568</v>
      </c>
      <c r="K31" s="464">
        <v>0</v>
      </c>
      <c r="L31" s="464">
        <v>144</v>
      </c>
      <c r="M31" s="464">
        <v>0</v>
      </c>
      <c r="N31" s="463">
        <v>390</v>
      </c>
      <c r="O31" s="463">
        <v>0</v>
      </c>
      <c r="P31" s="463">
        <v>117</v>
      </c>
      <c r="Q31" s="463">
        <v>0</v>
      </c>
      <c r="R31" s="463">
        <v>496</v>
      </c>
      <c r="S31" s="463">
        <v>0</v>
      </c>
      <c r="T31" s="463">
        <v>157</v>
      </c>
      <c r="U31" s="465">
        <v>0</v>
      </c>
    </row>
    <row r="32" spans="1:21" s="27" customFormat="1" ht="12.75" x14ac:dyDescent="0.2">
      <c r="A32" s="174" t="s">
        <v>86</v>
      </c>
      <c r="B32" s="463">
        <v>13242</v>
      </c>
      <c r="C32" s="463">
        <v>0</v>
      </c>
      <c r="D32" s="463">
        <v>2974</v>
      </c>
      <c r="E32" s="463">
        <v>0</v>
      </c>
      <c r="F32" s="463">
        <v>17939</v>
      </c>
      <c r="G32" s="463">
        <v>0</v>
      </c>
      <c r="H32" s="463">
        <v>4637</v>
      </c>
      <c r="I32" s="463">
        <v>0</v>
      </c>
      <c r="J32" s="464">
        <v>17591</v>
      </c>
      <c r="K32" s="464">
        <v>0</v>
      </c>
      <c r="L32" s="464">
        <v>3968</v>
      </c>
      <c r="M32" s="464">
        <v>0</v>
      </c>
      <c r="N32" s="463">
        <v>11481</v>
      </c>
      <c r="O32" s="463">
        <v>0</v>
      </c>
      <c r="P32" s="463">
        <v>2919</v>
      </c>
      <c r="Q32" s="463">
        <v>0</v>
      </c>
      <c r="R32" s="463">
        <v>16970</v>
      </c>
      <c r="S32" s="463">
        <v>0</v>
      </c>
      <c r="T32" s="463">
        <v>4800</v>
      </c>
      <c r="U32" s="465">
        <v>0</v>
      </c>
    </row>
    <row r="33" spans="1:21" s="27" customFormat="1" ht="12.75" x14ac:dyDescent="0.2">
      <c r="A33" s="174" t="s">
        <v>87</v>
      </c>
      <c r="B33" s="463">
        <v>10091</v>
      </c>
      <c r="C33" s="463">
        <v>0</v>
      </c>
      <c r="D33" s="463">
        <v>3342</v>
      </c>
      <c r="E33" s="463">
        <v>0</v>
      </c>
      <c r="F33" s="463">
        <v>13878</v>
      </c>
      <c r="G33" s="463">
        <v>0</v>
      </c>
      <c r="H33" s="463">
        <v>5112</v>
      </c>
      <c r="I33" s="463">
        <v>0</v>
      </c>
      <c r="J33" s="464">
        <v>13179</v>
      </c>
      <c r="K33" s="464">
        <v>0</v>
      </c>
      <c r="L33" s="464">
        <v>4281</v>
      </c>
      <c r="M33" s="464">
        <v>0</v>
      </c>
      <c r="N33" s="463">
        <v>7339</v>
      </c>
      <c r="O33" s="463">
        <v>0</v>
      </c>
      <c r="P33" s="463">
        <v>2027</v>
      </c>
      <c r="Q33" s="463">
        <v>0</v>
      </c>
      <c r="R33" s="463">
        <v>13841</v>
      </c>
      <c r="S33" s="463">
        <v>0</v>
      </c>
      <c r="T33" s="463">
        <v>4800</v>
      </c>
      <c r="U33" s="465">
        <v>0</v>
      </c>
    </row>
    <row r="34" spans="1:21" s="27" customFormat="1" ht="12.75" x14ac:dyDescent="0.2">
      <c r="A34" s="174" t="s">
        <v>88</v>
      </c>
      <c r="B34" s="463">
        <v>19030</v>
      </c>
      <c r="C34" s="463">
        <v>1</v>
      </c>
      <c r="D34" s="463">
        <v>6877</v>
      </c>
      <c r="E34" s="463">
        <v>0</v>
      </c>
      <c r="F34" s="463">
        <v>25748</v>
      </c>
      <c r="G34" s="463">
        <v>0</v>
      </c>
      <c r="H34" s="463">
        <v>8821</v>
      </c>
      <c r="I34" s="463">
        <v>0</v>
      </c>
      <c r="J34" s="464">
        <v>25742</v>
      </c>
      <c r="K34" s="464">
        <v>0</v>
      </c>
      <c r="L34" s="464">
        <v>7692</v>
      </c>
      <c r="M34" s="464">
        <v>0</v>
      </c>
      <c r="N34" s="463">
        <v>16401</v>
      </c>
      <c r="O34" s="463">
        <v>0</v>
      </c>
      <c r="P34" s="463">
        <v>6784</v>
      </c>
      <c r="Q34" s="463">
        <v>0</v>
      </c>
      <c r="R34" s="463">
        <v>24569</v>
      </c>
      <c r="S34" s="463">
        <v>0</v>
      </c>
      <c r="T34" s="463">
        <v>9170</v>
      </c>
      <c r="U34" s="465">
        <v>0</v>
      </c>
    </row>
    <row r="35" spans="1:21" s="27" customFormat="1" ht="12.75" x14ac:dyDescent="0.2">
      <c r="A35" s="174" t="s">
        <v>89</v>
      </c>
      <c r="B35" s="463">
        <v>7609</v>
      </c>
      <c r="C35" s="463">
        <v>0</v>
      </c>
      <c r="D35" s="463">
        <v>2118</v>
      </c>
      <c r="E35" s="463">
        <v>0</v>
      </c>
      <c r="F35" s="463">
        <v>10184</v>
      </c>
      <c r="G35" s="463">
        <v>0</v>
      </c>
      <c r="H35" s="463">
        <v>3235</v>
      </c>
      <c r="I35" s="463">
        <v>0</v>
      </c>
      <c r="J35" s="464">
        <v>10491</v>
      </c>
      <c r="K35" s="464">
        <v>0</v>
      </c>
      <c r="L35" s="464">
        <v>2642</v>
      </c>
      <c r="M35" s="464">
        <v>0</v>
      </c>
      <c r="N35" s="463">
        <v>7845</v>
      </c>
      <c r="O35" s="463">
        <v>0</v>
      </c>
      <c r="P35" s="463">
        <v>2085</v>
      </c>
      <c r="Q35" s="463">
        <v>0</v>
      </c>
      <c r="R35" s="463">
        <v>10874</v>
      </c>
      <c r="S35" s="463">
        <v>0</v>
      </c>
      <c r="T35" s="463">
        <v>3071</v>
      </c>
      <c r="U35" s="465">
        <v>0</v>
      </c>
    </row>
    <row r="36" spans="1:21" s="27" customFormat="1" ht="12.75" x14ac:dyDescent="0.2">
      <c r="A36" s="174" t="s">
        <v>90</v>
      </c>
      <c r="B36" s="463">
        <v>5465</v>
      </c>
      <c r="C36" s="463">
        <v>0</v>
      </c>
      <c r="D36" s="463">
        <v>1347</v>
      </c>
      <c r="E36" s="463">
        <v>0</v>
      </c>
      <c r="F36" s="463">
        <v>7526</v>
      </c>
      <c r="G36" s="463">
        <v>0</v>
      </c>
      <c r="H36" s="463">
        <v>1564</v>
      </c>
      <c r="I36" s="463">
        <v>0</v>
      </c>
      <c r="J36" s="464">
        <v>7108</v>
      </c>
      <c r="K36" s="464">
        <v>0</v>
      </c>
      <c r="L36" s="464">
        <v>1299</v>
      </c>
      <c r="M36" s="464">
        <v>0</v>
      </c>
      <c r="N36" s="463">
        <v>4631</v>
      </c>
      <c r="O36" s="463">
        <v>0</v>
      </c>
      <c r="P36" s="463">
        <v>1297</v>
      </c>
      <c r="Q36" s="463">
        <v>0</v>
      </c>
      <c r="R36" s="463">
        <v>6759</v>
      </c>
      <c r="S36" s="463">
        <v>0</v>
      </c>
      <c r="T36" s="463">
        <v>2007</v>
      </c>
      <c r="U36" s="465">
        <v>0</v>
      </c>
    </row>
    <row r="37" spans="1:21" s="27" customFormat="1" ht="12.75" x14ac:dyDescent="0.2">
      <c r="A37" s="174" t="s">
        <v>91</v>
      </c>
      <c r="B37" s="463">
        <v>4823</v>
      </c>
      <c r="C37" s="463">
        <v>0</v>
      </c>
      <c r="D37" s="463">
        <v>1201</v>
      </c>
      <c r="E37" s="463">
        <v>0</v>
      </c>
      <c r="F37" s="463">
        <v>6577</v>
      </c>
      <c r="G37" s="463">
        <v>0</v>
      </c>
      <c r="H37" s="463">
        <v>2123</v>
      </c>
      <c r="I37" s="463">
        <v>0</v>
      </c>
      <c r="J37" s="464">
        <v>6335</v>
      </c>
      <c r="K37" s="464">
        <v>0</v>
      </c>
      <c r="L37" s="464">
        <v>1783</v>
      </c>
      <c r="M37" s="464">
        <v>0</v>
      </c>
      <c r="N37" s="463">
        <v>3957</v>
      </c>
      <c r="O37" s="463">
        <v>0</v>
      </c>
      <c r="P37" s="463">
        <v>1305</v>
      </c>
      <c r="Q37" s="463">
        <v>0</v>
      </c>
      <c r="R37" s="463">
        <v>6240</v>
      </c>
      <c r="S37" s="463">
        <v>0</v>
      </c>
      <c r="T37" s="463">
        <v>2371</v>
      </c>
      <c r="U37" s="465">
        <v>0</v>
      </c>
    </row>
    <row r="38" spans="1:21" s="27" customFormat="1" ht="12.75" x14ac:dyDescent="0.2">
      <c r="A38" s="174" t="s">
        <v>92</v>
      </c>
      <c r="B38" s="463">
        <v>65726</v>
      </c>
      <c r="C38" s="463">
        <v>0</v>
      </c>
      <c r="D38" s="463">
        <v>31611</v>
      </c>
      <c r="E38" s="463">
        <v>0</v>
      </c>
      <c r="F38" s="463">
        <v>86138</v>
      </c>
      <c r="G38" s="463">
        <v>0</v>
      </c>
      <c r="H38" s="463">
        <v>36816</v>
      </c>
      <c r="I38" s="463">
        <v>0</v>
      </c>
      <c r="J38" s="464">
        <v>87242</v>
      </c>
      <c r="K38" s="464">
        <v>0</v>
      </c>
      <c r="L38" s="464">
        <v>34206</v>
      </c>
      <c r="M38" s="464">
        <v>0</v>
      </c>
      <c r="N38" s="463">
        <v>54218</v>
      </c>
      <c r="O38" s="463">
        <v>0</v>
      </c>
      <c r="P38" s="463">
        <v>27904</v>
      </c>
      <c r="Q38" s="463">
        <v>0</v>
      </c>
      <c r="R38" s="463">
        <v>76626</v>
      </c>
      <c r="S38" s="463">
        <v>0</v>
      </c>
      <c r="T38" s="463">
        <v>34125</v>
      </c>
      <c r="U38" s="465">
        <v>0</v>
      </c>
    </row>
    <row r="39" spans="1:21" s="27" customFormat="1" ht="12.75" x14ac:dyDescent="0.2">
      <c r="A39" s="172" t="s">
        <v>198</v>
      </c>
      <c r="B39" s="460">
        <v>109189</v>
      </c>
      <c r="C39" s="460">
        <v>0</v>
      </c>
      <c r="D39" s="460">
        <v>32593</v>
      </c>
      <c r="E39" s="460">
        <v>0</v>
      </c>
      <c r="F39" s="460">
        <v>149021</v>
      </c>
      <c r="G39" s="460">
        <v>0</v>
      </c>
      <c r="H39" s="460">
        <v>49497</v>
      </c>
      <c r="I39" s="460">
        <v>0</v>
      </c>
      <c r="J39" s="461">
        <v>164240</v>
      </c>
      <c r="K39" s="461">
        <v>0</v>
      </c>
      <c r="L39" s="461">
        <v>43613</v>
      </c>
      <c r="M39" s="461">
        <v>0</v>
      </c>
      <c r="N39" s="460">
        <v>119336</v>
      </c>
      <c r="O39" s="460">
        <v>0</v>
      </c>
      <c r="P39" s="460">
        <v>41755</v>
      </c>
      <c r="Q39" s="460">
        <v>0</v>
      </c>
      <c r="R39" s="460">
        <v>202306</v>
      </c>
      <c r="S39" s="460">
        <v>0</v>
      </c>
      <c r="T39" s="460">
        <v>82156</v>
      </c>
      <c r="U39" s="462">
        <v>0</v>
      </c>
    </row>
    <row r="40" spans="1:21" s="27" customFormat="1" ht="12.75" x14ac:dyDescent="0.2">
      <c r="A40" s="174" t="s">
        <v>93</v>
      </c>
      <c r="B40" s="463">
        <v>2353</v>
      </c>
      <c r="C40" s="463">
        <v>0</v>
      </c>
      <c r="D40" s="463">
        <v>547</v>
      </c>
      <c r="E40" s="463">
        <v>0</v>
      </c>
      <c r="F40" s="463">
        <v>3239</v>
      </c>
      <c r="G40" s="463">
        <v>0</v>
      </c>
      <c r="H40" s="463">
        <v>912</v>
      </c>
      <c r="I40" s="463">
        <v>0</v>
      </c>
      <c r="J40" s="464">
        <v>3442</v>
      </c>
      <c r="K40" s="464">
        <v>0</v>
      </c>
      <c r="L40" s="464">
        <v>623</v>
      </c>
      <c r="M40" s="464">
        <v>0</v>
      </c>
      <c r="N40" s="463">
        <v>2728</v>
      </c>
      <c r="O40" s="463">
        <v>0</v>
      </c>
      <c r="P40" s="463">
        <v>1001</v>
      </c>
      <c r="Q40" s="463">
        <v>0</v>
      </c>
      <c r="R40" s="463">
        <v>5099</v>
      </c>
      <c r="S40" s="463">
        <v>0</v>
      </c>
      <c r="T40" s="463">
        <v>2376</v>
      </c>
      <c r="U40" s="465">
        <v>0</v>
      </c>
    </row>
    <row r="41" spans="1:21" s="27" customFormat="1" ht="12.75" x14ac:dyDescent="0.2">
      <c r="A41" s="174" t="s">
        <v>94</v>
      </c>
      <c r="B41" s="463">
        <v>2392</v>
      </c>
      <c r="C41" s="463">
        <v>0</v>
      </c>
      <c r="D41" s="463">
        <v>620</v>
      </c>
      <c r="E41" s="463">
        <v>0</v>
      </c>
      <c r="F41" s="463">
        <v>3158</v>
      </c>
      <c r="G41" s="463">
        <v>0</v>
      </c>
      <c r="H41" s="463">
        <v>884</v>
      </c>
      <c r="I41" s="463">
        <v>0</v>
      </c>
      <c r="J41" s="464">
        <v>3381</v>
      </c>
      <c r="K41" s="464">
        <v>0</v>
      </c>
      <c r="L41" s="464">
        <v>814</v>
      </c>
      <c r="M41" s="464">
        <v>0</v>
      </c>
      <c r="N41" s="463">
        <v>2647</v>
      </c>
      <c r="O41" s="463">
        <v>0</v>
      </c>
      <c r="P41" s="463">
        <v>772</v>
      </c>
      <c r="Q41" s="463">
        <v>0</v>
      </c>
      <c r="R41" s="463">
        <v>4628</v>
      </c>
      <c r="S41" s="463">
        <v>0</v>
      </c>
      <c r="T41" s="463">
        <v>1662</v>
      </c>
      <c r="U41" s="465">
        <v>0</v>
      </c>
    </row>
    <row r="42" spans="1:21" s="27" customFormat="1" ht="12.75" x14ac:dyDescent="0.2">
      <c r="A42" s="175" t="s">
        <v>197</v>
      </c>
      <c r="B42" s="463">
        <v>3939</v>
      </c>
      <c r="C42" s="463">
        <v>0</v>
      </c>
      <c r="D42" s="463">
        <v>1168</v>
      </c>
      <c r="E42" s="463">
        <v>0</v>
      </c>
      <c r="F42" s="463">
        <v>6789</v>
      </c>
      <c r="G42" s="463">
        <v>0</v>
      </c>
      <c r="H42" s="463">
        <v>2608</v>
      </c>
      <c r="I42" s="463">
        <v>0</v>
      </c>
      <c r="J42" s="464">
        <v>8316</v>
      </c>
      <c r="K42" s="464">
        <v>0</v>
      </c>
      <c r="L42" s="464">
        <v>2646</v>
      </c>
      <c r="M42" s="464">
        <v>0</v>
      </c>
      <c r="N42" s="463">
        <v>4725</v>
      </c>
      <c r="O42" s="463">
        <v>0</v>
      </c>
      <c r="P42" s="463">
        <v>1410</v>
      </c>
      <c r="Q42" s="463">
        <v>0</v>
      </c>
      <c r="R42" s="463">
        <v>8277</v>
      </c>
      <c r="S42" s="463">
        <v>0</v>
      </c>
      <c r="T42" s="463">
        <v>3454</v>
      </c>
      <c r="U42" s="465">
        <v>0</v>
      </c>
    </row>
    <row r="43" spans="1:21" s="27" customFormat="1" ht="12.75" x14ac:dyDescent="0.2">
      <c r="A43" s="175" t="s">
        <v>95</v>
      </c>
      <c r="B43" s="463">
        <v>40072</v>
      </c>
      <c r="C43" s="463">
        <v>0</v>
      </c>
      <c r="D43" s="463">
        <v>14338</v>
      </c>
      <c r="E43" s="463">
        <v>0</v>
      </c>
      <c r="F43" s="463">
        <v>55562</v>
      </c>
      <c r="G43" s="463">
        <v>0</v>
      </c>
      <c r="H43" s="463">
        <v>22286</v>
      </c>
      <c r="I43" s="463">
        <v>0</v>
      </c>
      <c r="J43" s="464">
        <v>61232</v>
      </c>
      <c r="K43" s="464">
        <v>0</v>
      </c>
      <c r="L43" s="464">
        <v>18123</v>
      </c>
      <c r="M43" s="464">
        <v>0</v>
      </c>
      <c r="N43" s="463">
        <v>47593</v>
      </c>
      <c r="O43" s="463">
        <v>0</v>
      </c>
      <c r="P43" s="463">
        <v>20838</v>
      </c>
      <c r="Q43" s="463">
        <v>0</v>
      </c>
      <c r="R43" s="463">
        <v>80999</v>
      </c>
      <c r="S43" s="463">
        <v>0</v>
      </c>
      <c r="T43" s="463">
        <v>36737</v>
      </c>
      <c r="U43" s="465">
        <v>0</v>
      </c>
    </row>
    <row r="44" spans="1:21" s="27" customFormat="1" ht="12.75" x14ac:dyDescent="0.2">
      <c r="A44" s="175" t="s">
        <v>96</v>
      </c>
      <c r="B44" s="463">
        <v>7564</v>
      </c>
      <c r="C44" s="463">
        <v>0</v>
      </c>
      <c r="D44" s="463">
        <v>1187</v>
      </c>
      <c r="E44" s="463">
        <v>0</v>
      </c>
      <c r="F44" s="463">
        <v>9463</v>
      </c>
      <c r="G44" s="463">
        <v>0</v>
      </c>
      <c r="H44" s="463">
        <v>1741</v>
      </c>
      <c r="I44" s="463">
        <v>0</v>
      </c>
      <c r="J44" s="464">
        <v>10597</v>
      </c>
      <c r="K44" s="464">
        <v>0</v>
      </c>
      <c r="L44" s="464">
        <v>1726</v>
      </c>
      <c r="M44" s="464">
        <v>0</v>
      </c>
      <c r="N44" s="463">
        <v>8672</v>
      </c>
      <c r="O44" s="463">
        <v>0</v>
      </c>
      <c r="P44" s="463">
        <v>1796</v>
      </c>
      <c r="Q44" s="463">
        <v>0</v>
      </c>
      <c r="R44" s="463">
        <v>14653</v>
      </c>
      <c r="S44" s="463">
        <v>0</v>
      </c>
      <c r="T44" s="463">
        <v>4653</v>
      </c>
      <c r="U44" s="465">
        <v>0</v>
      </c>
    </row>
    <row r="45" spans="1:21" s="27" customFormat="1" ht="12.75" x14ac:dyDescent="0.2">
      <c r="A45" s="175" t="s">
        <v>97</v>
      </c>
      <c r="B45" s="463">
        <v>19463</v>
      </c>
      <c r="C45" s="463">
        <v>0</v>
      </c>
      <c r="D45" s="463">
        <v>4284</v>
      </c>
      <c r="E45" s="463">
        <v>0</v>
      </c>
      <c r="F45" s="463">
        <v>25201</v>
      </c>
      <c r="G45" s="463">
        <v>0</v>
      </c>
      <c r="H45" s="463">
        <v>5791</v>
      </c>
      <c r="I45" s="463">
        <v>0</v>
      </c>
      <c r="J45" s="464">
        <v>27004</v>
      </c>
      <c r="K45" s="464">
        <v>0</v>
      </c>
      <c r="L45" s="464">
        <v>5675</v>
      </c>
      <c r="M45" s="464">
        <v>0</v>
      </c>
      <c r="N45" s="463">
        <v>18155</v>
      </c>
      <c r="O45" s="463">
        <v>0</v>
      </c>
      <c r="P45" s="463">
        <v>5211</v>
      </c>
      <c r="Q45" s="463">
        <v>0</v>
      </c>
      <c r="R45" s="463">
        <v>27690</v>
      </c>
      <c r="S45" s="463">
        <v>0</v>
      </c>
      <c r="T45" s="463">
        <v>9639</v>
      </c>
      <c r="U45" s="465">
        <v>0</v>
      </c>
    </row>
    <row r="46" spans="1:21" s="27" customFormat="1" ht="12.75" x14ac:dyDescent="0.2">
      <c r="A46" s="175" t="s">
        <v>98</v>
      </c>
      <c r="B46" s="463">
        <v>32119</v>
      </c>
      <c r="C46" s="463">
        <v>0</v>
      </c>
      <c r="D46" s="463">
        <v>10092</v>
      </c>
      <c r="E46" s="463">
        <v>0</v>
      </c>
      <c r="F46" s="463">
        <v>43585</v>
      </c>
      <c r="G46" s="463">
        <v>0</v>
      </c>
      <c r="H46" s="463">
        <v>14507</v>
      </c>
      <c r="I46" s="463">
        <v>0</v>
      </c>
      <c r="J46" s="464">
        <v>47805</v>
      </c>
      <c r="K46" s="464">
        <v>0</v>
      </c>
      <c r="L46" s="464">
        <v>13254</v>
      </c>
      <c r="M46" s="464">
        <v>0</v>
      </c>
      <c r="N46" s="463">
        <v>33154</v>
      </c>
      <c r="O46" s="463">
        <v>0</v>
      </c>
      <c r="P46" s="463">
        <v>10180</v>
      </c>
      <c r="Q46" s="463">
        <v>0</v>
      </c>
      <c r="R46" s="463">
        <v>58059</v>
      </c>
      <c r="S46" s="463">
        <v>0</v>
      </c>
      <c r="T46" s="463">
        <v>22477</v>
      </c>
      <c r="U46" s="465">
        <v>0</v>
      </c>
    </row>
    <row r="47" spans="1:21" s="27" customFormat="1" ht="12.75" x14ac:dyDescent="0.2">
      <c r="A47" s="175" t="s">
        <v>196</v>
      </c>
      <c r="B47" s="463">
        <v>1287</v>
      </c>
      <c r="C47" s="463">
        <v>0</v>
      </c>
      <c r="D47" s="463">
        <v>357</v>
      </c>
      <c r="E47" s="463">
        <v>0</v>
      </c>
      <c r="F47" s="463">
        <v>2024</v>
      </c>
      <c r="G47" s="463">
        <v>0</v>
      </c>
      <c r="H47" s="463">
        <v>768</v>
      </c>
      <c r="I47" s="463">
        <v>0</v>
      </c>
      <c r="J47" s="464">
        <v>2463</v>
      </c>
      <c r="K47" s="464">
        <v>0</v>
      </c>
      <c r="L47" s="464">
        <v>752</v>
      </c>
      <c r="M47" s="464">
        <v>0</v>
      </c>
      <c r="N47" s="463">
        <v>1662</v>
      </c>
      <c r="O47" s="463">
        <v>0</v>
      </c>
      <c r="P47" s="463">
        <v>547</v>
      </c>
      <c r="Q47" s="463">
        <v>0</v>
      </c>
      <c r="R47" s="463">
        <v>2901</v>
      </c>
      <c r="S47" s="463">
        <v>0</v>
      </c>
      <c r="T47" s="463">
        <v>1158</v>
      </c>
      <c r="U47" s="465">
        <v>0</v>
      </c>
    </row>
    <row r="48" spans="1:21" s="27" customFormat="1" ht="25.5" x14ac:dyDescent="0.2">
      <c r="A48" s="172" t="s">
        <v>99</v>
      </c>
      <c r="B48" s="460">
        <v>31745</v>
      </c>
      <c r="C48" s="460">
        <v>0</v>
      </c>
      <c r="D48" s="460">
        <v>5924</v>
      </c>
      <c r="E48" s="460">
        <v>0</v>
      </c>
      <c r="F48" s="460">
        <v>45565</v>
      </c>
      <c r="G48" s="460">
        <v>0</v>
      </c>
      <c r="H48" s="460">
        <v>9320</v>
      </c>
      <c r="I48" s="460">
        <v>0</v>
      </c>
      <c r="J48" s="461">
        <v>64064</v>
      </c>
      <c r="K48" s="461">
        <v>0</v>
      </c>
      <c r="L48" s="461">
        <v>8811</v>
      </c>
      <c r="M48" s="461">
        <v>0</v>
      </c>
      <c r="N48" s="460">
        <v>55669</v>
      </c>
      <c r="O48" s="460">
        <v>0</v>
      </c>
      <c r="P48" s="460">
        <v>9031</v>
      </c>
      <c r="Q48" s="460">
        <v>0</v>
      </c>
      <c r="R48" s="460">
        <v>88328</v>
      </c>
      <c r="S48" s="460">
        <v>0</v>
      </c>
      <c r="T48" s="460">
        <v>19441</v>
      </c>
      <c r="U48" s="462">
        <v>0</v>
      </c>
    </row>
    <row r="49" spans="1:21" s="27" customFormat="1" ht="12.75" x14ac:dyDescent="0.2">
      <c r="A49" s="174" t="s">
        <v>100</v>
      </c>
      <c r="B49" s="463">
        <v>4539</v>
      </c>
      <c r="C49" s="463">
        <v>0</v>
      </c>
      <c r="D49" s="463">
        <v>820</v>
      </c>
      <c r="E49" s="463">
        <v>0</v>
      </c>
      <c r="F49" s="463">
        <v>6361</v>
      </c>
      <c r="G49" s="463">
        <v>0</v>
      </c>
      <c r="H49" s="463">
        <v>1220</v>
      </c>
      <c r="I49" s="463">
        <v>0</v>
      </c>
      <c r="J49" s="464">
        <v>8781</v>
      </c>
      <c r="K49" s="464">
        <v>0</v>
      </c>
      <c r="L49" s="464">
        <v>1276</v>
      </c>
      <c r="M49" s="464">
        <v>0</v>
      </c>
      <c r="N49" s="463">
        <v>8757</v>
      </c>
      <c r="O49" s="463">
        <v>0</v>
      </c>
      <c r="P49" s="463">
        <v>1445</v>
      </c>
      <c r="Q49" s="463">
        <v>0</v>
      </c>
      <c r="R49" s="463">
        <v>15931</v>
      </c>
      <c r="S49" s="463">
        <v>0</v>
      </c>
      <c r="T49" s="463">
        <v>2983</v>
      </c>
      <c r="U49" s="465">
        <v>0</v>
      </c>
    </row>
    <row r="50" spans="1:21" s="27" customFormat="1" ht="12.75" x14ac:dyDescent="0.2">
      <c r="A50" s="174" t="s">
        <v>101</v>
      </c>
      <c r="B50" s="463">
        <v>172</v>
      </c>
      <c r="C50" s="463">
        <v>0</v>
      </c>
      <c r="D50" s="463">
        <v>47</v>
      </c>
      <c r="E50" s="463">
        <v>0</v>
      </c>
      <c r="F50" s="463">
        <v>869</v>
      </c>
      <c r="G50" s="463">
        <v>0</v>
      </c>
      <c r="H50" s="463">
        <v>76</v>
      </c>
      <c r="I50" s="463">
        <v>0</v>
      </c>
      <c r="J50" s="464">
        <v>1713</v>
      </c>
      <c r="K50" s="464">
        <v>0</v>
      </c>
      <c r="L50" s="464">
        <v>58</v>
      </c>
      <c r="M50" s="464">
        <v>0</v>
      </c>
      <c r="N50" s="463">
        <v>614</v>
      </c>
      <c r="O50" s="463">
        <v>0</v>
      </c>
      <c r="P50" s="463">
        <v>51</v>
      </c>
      <c r="Q50" s="463">
        <v>0</v>
      </c>
      <c r="R50" s="463">
        <v>1033</v>
      </c>
      <c r="S50" s="463">
        <v>0</v>
      </c>
      <c r="T50" s="463">
        <v>109</v>
      </c>
      <c r="U50" s="465">
        <v>0</v>
      </c>
    </row>
    <row r="51" spans="1:21" s="27" customFormat="1" ht="12.75" x14ac:dyDescent="0.2">
      <c r="A51" s="174" t="s">
        <v>102</v>
      </c>
      <c r="B51" s="463">
        <v>2907</v>
      </c>
      <c r="C51" s="463">
        <v>0</v>
      </c>
      <c r="D51" s="463">
        <v>492</v>
      </c>
      <c r="E51" s="463">
        <v>0</v>
      </c>
      <c r="F51" s="463">
        <v>4074</v>
      </c>
      <c r="G51" s="463">
        <v>0</v>
      </c>
      <c r="H51" s="463">
        <v>659</v>
      </c>
      <c r="I51" s="463">
        <v>0</v>
      </c>
      <c r="J51" s="464">
        <v>5167</v>
      </c>
      <c r="K51" s="464">
        <v>0</v>
      </c>
      <c r="L51" s="464">
        <v>507</v>
      </c>
      <c r="M51" s="464">
        <v>0</v>
      </c>
      <c r="N51" s="463">
        <v>4523</v>
      </c>
      <c r="O51" s="463">
        <v>0</v>
      </c>
      <c r="P51" s="463">
        <v>560</v>
      </c>
      <c r="Q51" s="463">
        <v>0</v>
      </c>
      <c r="R51" s="463">
        <v>6614</v>
      </c>
      <c r="S51" s="463">
        <v>0</v>
      </c>
      <c r="T51" s="463">
        <v>1214</v>
      </c>
      <c r="U51" s="465">
        <v>0</v>
      </c>
    </row>
    <row r="52" spans="1:21" s="27" customFormat="1" ht="12.75" x14ac:dyDescent="0.2">
      <c r="A52" s="174" t="s">
        <v>103</v>
      </c>
      <c r="B52" s="463">
        <v>1732</v>
      </c>
      <c r="C52" s="463">
        <v>0</v>
      </c>
      <c r="D52" s="463">
        <v>183</v>
      </c>
      <c r="E52" s="463">
        <v>0</v>
      </c>
      <c r="F52" s="463">
        <v>2491</v>
      </c>
      <c r="G52" s="463">
        <v>0</v>
      </c>
      <c r="H52" s="463">
        <v>354</v>
      </c>
      <c r="I52" s="463">
        <v>0</v>
      </c>
      <c r="J52" s="464">
        <v>4033</v>
      </c>
      <c r="K52" s="464">
        <v>0</v>
      </c>
      <c r="L52" s="464">
        <v>307</v>
      </c>
      <c r="M52" s="464">
        <v>0</v>
      </c>
      <c r="N52" s="463">
        <v>3271</v>
      </c>
      <c r="O52" s="463">
        <v>0</v>
      </c>
      <c r="P52" s="463">
        <v>360</v>
      </c>
      <c r="Q52" s="463">
        <v>0</v>
      </c>
      <c r="R52" s="463">
        <v>5199</v>
      </c>
      <c r="S52" s="463">
        <v>0</v>
      </c>
      <c r="T52" s="463">
        <v>769</v>
      </c>
      <c r="U52" s="465">
        <v>0</v>
      </c>
    </row>
    <row r="53" spans="1:21" s="27" customFormat="1" ht="25.5" x14ac:dyDescent="0.2">
      <c r="A53" s="174" t="s">
        <v>104</v>
      </c>
      <c r="B53" s="463">
        <v>2936</v>
      </c>
      <c r="C53" s="463">
        <v>0</v>
      </c>
      <c r="D53" s="463">
        <v>677</v>
      </c>
      <c r="E53" s="463">
        <v>0</v>
      </c>
      <c r="F53" s="463">
        <v>4050</v>
      </c>
      <c r="G53" s="463">
        <v>0</v>
      </c>
      <c r="H53" s="463">
        <v>1071</v>
      </c>
      <c r="I53" s="463">
        <v>0</v>
      </c>
      <c r="J53" s="464">
        <v>5154</v>
      </c>
      <c r="K53" s="464">
        <v>0</v>
      </c>
      <c r="L53" s="464">
        <v>1041</v>
      </c>
      <c r="M53" s="464">
        <v>0</v>
      </c>
      <c r="N53" s="463">
        <v>4235</v>
      </c>
      <c r="O53" s="463">
        <v>0</v>
      </c>
      <c r="P53" s="463">
        <v>1208</v>
      </c>
      <c r="Q53" s="463">
        <v>0</v>
      </c>
      <c r="R53" s="463">
        <v>7501</v>
      </c>
      <c r="S53" s="463">
        <v>0</v>
      </c>
      <c r="T53" s="463">
        <v>2441</v>
      </c>
      <c r="U53" s="465">
        <v>0</v>
      </c>
    </row>
    <row r="54" spans="1:21" s="27" customFormat="1" ht="12.75" x14ac:dyDescent="0.2">
      <c r="A54" s="174" t="s">
        <v>105</v>
      </c>
      <c r="B54" s="463">
        <v>1100</v>
      </c>
      <c r="C54" s="463">
        <v>0</v>
      </c>
      <c r="D54" s="463">
        <v>101</v>
      </c>
      <c r="E54" s="463">
        <v>0</v>
      </c>
      <c r="F54" s="463">
        <v>4157</v>
      </c>
      <c r="G54" s="463">
        <v>0</v>
      </c>
      <c r="H54" s="463">
        <v>150</v>
      </c>
      <c r="I54" s="463">
        <v>0</v>
      </c>
      <c r="J54" s="464">
        <v>12703</v>
      </c>
      <c r="K54" s="464">
        <v>0</v>
      </c>
      <c r="L54" s="464">
        <v>189</v>
      </c>
      <c r="M54" s="464">
        <v>0</v>
      </c>
      <c r="N54" s="463">
        <v>15213</v>
      </c>
      <c r="O54" s="463">
        <v>0</v>
      </c>
      <c r="P54" s="463">
        <v>264</v>
      </c>
      <c r="Q54" s="463">
        <v>0</v>
      </c>
      <c r="R54" s="463">
        <v>19025</v>
      </c>
      <c r="S54" s="463">
        <v>0</v>
      </c>
      <c r="T54" s="463">
        <v>550</v>
      </c>
      <c r="U54" s="465">
        <v>0</v>
      </c>
    </row>
    <row r="55" spans="1:21" s="27" customFormat="1" ht="12.75" x14ac:dyDescent="0.2">
      <c r="A55" s="174" t="s">
        <v>106</v>
      </c>
      <c r="B55" s="463">
        <v>18359</v>
      </c>
      <c r="C55" s="463">
        <v>0</v>
      </c>
      <c r="D55" s="463">
        <v>3604</v>
      </c>
      <c r="E55" s="463">
        <v>0</v>
      </c>
      <c r="F55" s="463">
        <v>23563</v>
      </c>
      <c r="G55" s="463">
        <v>0</v>
      </c>
      <c r="H55" s="463">
        <v>5790</v>
      </c>
      <c r="I55" s="463">
        <v>0</v>
      </c>
      <c r="J55" s="464">
        <v>26513</v>
      </c>
      <c r="K55" s="464">
        <v>0</v>
      </c>
      <c r="L55" s="464">
        <v>5433</v>
      </c>
      <c r="M55" s="464">
        <v>0</v>
      </c>
      <c r="N55" s="463">
        <v>19056</v>
      </c>
      <c r="O55" s="463">
        <v>0</v>
      </c>
      <c r="P55" s="463">
        <v>5143</v>
      </c>
      <c r="Q55" s="463">
        <v>0</v>
      </c>
      <c r="R55" s="463">
        <v>33025</v>
      </c>
      <c r="S55" s="463">
        <v>0</v>
      </c>
      <c r="T55" s="463">
        <v>11375</v>
      </c>
      <c r="U55" s="465">
        <v>0</v>
      </c>
    </row>
    <row r="56" spans="1:21" s="27" customFormat="1" ht="25.5" x14ac:dyDescent="0.2">
      <c r="A56" s="172" t="s">
        <v>107</v>
      </c>
      <c r="B56" s="460">
        <v>306157</v>
      </c>
      <c r="C56" s="460">
        <v>0</v>
      </c>
      <c r="D56" s="460">
        <v>67208</v>
      </c>
      <c r="E56" s="460">
        <v>0</v>
      </c>
      <c r="F56" s="460">
        <v>414272</v>
      </c>
      <c r="G56" s="460">
        <v>0</v>
      </c>
      <c r="H56" s="460">
        <v>97789</v>
      </c>
      <c r="I56" s="460">
        <v>0</v>
      </c>
      <c r="J56" s="461">
        <v>436003</v>
      </c>
      <c r="K56" s="461">
        <v>0</v>
      </c>
      <c r="L56" s="461">
        <v>93829</v>
      </c>
      <c r="M56" s="461">
        <v>0</v>
      </c>
      <c r="N56" s="460">
        <v>298412</v>
      </c>
      <c r="O56" s="460">
        <v>0</v>
      </c>
      <c r="P56" s="460">
        <v>79775</v>
      </c>
      <c r="Q56" s="460">
        <v>0</v>
      </c>
      <c r="R56" s="460">
        <v>459026</v>
      </c>
      <c r="S56" s="460">
        <v>0</v>
      </c>
      <c r="T56" s="460">
        <v>139068</v>
      </c>
      <c r="U56" s="462">
        <v>0</v>
      </c>
    </row>
    <row r="57" spans="1:21" s="27" customFormat="1" ht="12.75" x14ac:dyDescent="0.2">
      <c r="A57" s="174" t="s">
        <v>108</v>
      </c>
      <c r="B57" s="463">
        <v>47722</v>
      </c>
      <c r="C57" s="463">
        <v>0</v>
      </c>
      <c r="D57" s="463">
        <v>11438</v>
      </c>
      <c r="E57" s="463">
        <v>0</v>
      </c>
      <c r="F57" s="463">
        <v>61932</v>
      </c>
      <c r="G57" s="463">
        <v>0</v>
      </c>
      <c r="H57" s="463">
        <v>14604</v>
      </c>
      <c r="I57" s="463">
        <v>0</v>
      </c>
      <c r="J57" s="464">
        <v>68192</v>
      </c>
      <c r="K57" s="464">
        <v>0</v>
      </c>
      <c r="L57" s="464">
        <v>13865</v>
      </c>
      <c r="M57" s="464">
        <v>0</v>
      </c>
      <c r="N57" s="463">
        <v>52630</v>
      </c>
      <c r="O57" s="463">
        <v>0</v>
      </c>
      <c r="P57" s="463">
        <v>12623</v>
      </c>
      <c r="Q57" s="463">
        <v>0</v>
      </c>
      <c r="R57" s="463">
        <v>84077</v>
      </c>
      <c r="S57" s="463">
        <v>0</v>
      </c>
      <c r="T57" s="463">
        <v>24874</v>
      </c>
      <c r="U57" s="465">
        <v>0</v>
      </c>
    </row>
    <row r="58" spans="1:21" s="27" customFormat="1" ht="12.75" x14ac:dyDescent="0.2">
      <c r="A58" s="174" t="s">
        <v>109</v>
      </c>
      <c r="B58" s="463">
        <v>6909</v>
      </c>
      <c r="C58" s="463">
        <v>0</v>
      </c>
      <c r="D58" s="463">
        <v>1710</v>
      </c>
      <c r="E58" s="463">
        <v>0</v>
      </c>
      <c r="F58" s="463">
        <v>8950</v>
      </c>
      <c r="G58" s="463">
        <v>0</v>
      </c>
      <c r="H58" s="463">
        <v>2041</v>
      </c>
      <c r="I58" s="463">
        <v>0</v>
      </c>
      <c r="J58" s="464">
        <v>9254</v>
      </c>
      <c r="K58" s="464">
        <v>0</v>
      </c>
      <c r="L58" s="464">
        <v>1689</v>
      </c>
      <c r="M58" s="464">
        <v>0</v>
      </c>
      <c r="N58" s="463">
        <v>6045</v>
      </c>
      <c r="O58" s="463">
        <v>0</v>
      </c>
      <c r="P58" s="463">
        <v>1756</v>
      </c>
      <c r="Q58" s="463">
        <v>0</v>
      </c>
      <c r="R58" s="463">
        <v>9142</v>
      </c>
      <c r="S58" s="463">
        <v>0</v>
      </c>
      <c r="T58" s="463">
        <v>3080</v>
      </c>
      <c r="U58" s="465">
        <v>0</v>
      </c>
    </row>
    <row r="59" spans="1:21" s="27" customFormat="1" ht="12.75" x14ac:dyDescent="0.2">
      <c r="A59" s="174" t="s">
        <v>110</v>
      </c>
      <c r="B59" s="463">
        <v>6325</v>
      </c>
      <c r="C59" s="463">
        <v>0</v>
      </c>
      <c r="D59" s="463">
        <v>1459</v>
      </c>
      <c r="E59" s="463">
        <v>0</v>
      </c>
      <c r="F59" s="463">
        <v>7965</v>
      </c>
      <c r="G59" s="463">
        <v>0</v>
      </c>
      <c r="H59" s="463">
        <v>1551</v>
      </c>
      <c r="I59" s="463">
        <v>0</v>
      </c>
      <c r="J59" s="464">
        <v>8254</v>
      </c>
      <c r="K59" s="464">
        <v>0</v>
      </c>
      <c r="L59" s="464">
        <v>2065</v>
      </c>
      <c r="M59" s="464">
        <v>0</v>
      </c>
      <c r="N59" s="463">
        <v>5678</v>
      </c>
      <c r="O59" s="463">
        <v>0</v>
      </c>
      <c r="P59" s="463">
        <v>1588</v>
      </c>
      <c r="Q59" s="463">
        <v>0</v>
      </c>
      <c r="R59" s="463">
        <v>8253</v>
      </c>
      <c r="S59" s="463">
        <v>0</v>
      </c>
      <c r="T59" s="463">
        <v>3048</v>
      </c>
      <c r="U59" s="465">
        <v>0</v>
      </c>
    </row>
    <row r="60" spans="1:21" s="27" customFormat="1" ht="12.75" x14ac:dyDescent="0.2">
      <c r="A60" s="174" t="s">
        <v>111</v>
      </c>
      <c r="B60" s="463">
        <v>45838</v>
      </c>
      <c r="C60" s="463">
        <v>0</v>
      </c>
      <c r="D60" s="463">
        <v>10207</v>
      </c>
      <c r="E60" s="463">
        <v>0</v>
      </c>
      <c r="F60" s="463">
        <v>64425</v>
      </c>
      <c r="G60" s="463">
        <v>0</v>
      </c>
      <c r="H60" s="463">
        <v>14935</v>
      </c>
      <c r="I60" s="463">
        <v>0</v>
      </c>
      <c r="J60" s="464">
        <v>67979</v>
      </c>
      <c r="K60" s="464">
        <v>0</v>
      </c>
      <c r="L60" s="464">
        <v>14439</v>
      </c>
      <c r="M60" s="464">
        <v>0</v>
      </c>
      <c r="N60" s="463">
        <v>46486</v>
      </c>
      <c r="O60" s="463">
        <v>0</v>
      </c>
      <c r="P60" s="463">
        <v>13458</v>
      </c>
      <c r="Q60" s="463">
        <v>0</v>
      </c>
      <c r="R60" s="463">
        <v>74574</v>
      </c>
      <c r="S60" s="463">
        <v>0</v>
      </c>
      <c r="T60" s="463">
        <v>21781</v>
      </c>
      <c r="U60" s="465">
        <v>0</v>
      </c>
    </row>
    <row r="61" spans="1:21" s="27" customFormat="1" ht="12.75" x14ac:dyDescent="0.2">
      <c r="A61" s="174" t="s">
        <v>112</v>
      </c>
      <c r="B61" s="463">
        <v>17950</v>
      </c>
      <c r="C61" s="463">
        <v>0</v>
      </c>
      <c r="D61" s="463">
        <v>3924</v>
      </c>
      <c r="E61" s="463">
        <v>0</v>
      </c>
      <c r="F61" s="463">
        <v>25008</v>
      </c>
      <c r="G61" s="463">
        <v>0</v>
      </c>
      <c r="H61" s="463">
        <v>7450</v>
      </c>
      <c r="I61" s="463">
        <v>0</v>
      </c>
      <c r="J61" s="464">
        <v>27341</v>
      </c>
      <c r="K61" s="464">
        <v>0</v>
      </c>
      <c r="L61" s="464">
        <v>7438</v>
      </c>
      <c r="M61" s="464">
        <v>0</v>
      </c>
      <c r="N61" s="463">
        <v>21272</v>
      </c>
      <c r="O61" s="463">
        <v>0</v>
      </c>
      <c r="P61" s="463">
        <v>7669</v>
      </c>
      <c r="Q61" s="463">
        <v>0</v>
      </c>
      <c r="R61" s="463">
        <v>30321</v>
      </c>
      <c r="S61" s="463">
        <v>0</v>
      </c>
      <c r="T61" s="463">
        <v>11246</v>
      </c>
      <c r="U61" s="465">
        <v>0</v>
      </c>
    </row>
    <row r="62" spans="1:21" s="27" customFormat="1" ht="12.75" x14ac:dyDescent="0.2">
      <c r="A62" s="174" t="s">
        <v>113</v>
      </c>
      <c r="B62" s="463">
        <v>15169</v>
      </c>
      <c r="C62" s="463">
        <v>0</v>
      </c>
      <c r="D62" s="463">
        <v>5076</v>
      </c>
      <c r="E62" s="463">
        <v>0</v>
      </c>
      <c r="F62" s="463">
        <v>20963</v>
      </c>
      <c r="G62" s="463">
        <v>0</v>
      </c>
      <c r="H62" s="463">
        <v>7853</v>
      </c>
      <c r="I62" s="463">
        <v>0</v>
      </c>
      <c r="J62" s="464">
        <v>20319</v>
      </c>
      <c r="K62" s="464">
        <v>0</v>
      </c>
      <c r="L62" s="464">
        <v>6191</v>
      </c>
      <c r="M62" s="464">
        <v>0</v>
      </c>
      <c r="N62" s="463">
        <v>12775</v>
      </c>
      <c r="O62" s="463">
        <v>0</v>
      </c>
      <c r="P62" s="463">
        <v>4835</v>
      </c>
      <c r="Q62" s="463">
        <v>0</v>
      </c>
      <c r="R62" s="463">
        <v>19461</v>
      </c>
      <c r="S62" s="463">
        <v>0</v>
      </c>
      <c r="T62" s="463">
        <v>8277</v>
      </c>
      <c r="U62" s="465">
        <v>0</v>
      </c>
    </row>
    <row r="63" spans="1:21" s="27" customFormat="1" ht="12.75" x14ac:dyDescent="0.2">
      <c r="A63" s="174" t="s">
        <v>114</v>
      </c>
      <c r="B63" s="463">
        <v>29728</v>
      </c>
      <c r="C63" s="463">
        <v>0</v>
      </c>
      <c r="D63" s="463">
        <v>6697</v>
      </c>
      <c r="E63" s="463">
        <v>0</v>
      </c>
      <c r="F63" s="463">
        <v>40710</v>
      </c>
      <c r="G63" s="463">
        <v>0</v>
      </c>
      <c r="H63" s="463">
        <v>10218</v>
      </c>
      <c r="I63" s="463">
        <v>0</v>
      </c>
      <c r="J63" s="464">
        <v>42569</v>
      </c>
      <c r="K63" s="464">
        <v>0</v>
      </c>
      <c r="L63" s="464">
        <v>9490</v>
      </c>
      <c r="M63" s="464">
        <v>0</v>
      </c>
      <c r="N63" s="463">
        <v>30032</v>
      </c>
      <c r="O63" s="463">
        <v>0</v>
      </c>
      <c r="P63" s="463">
        <v>7927</v>
      </c>
      <c r="Q63" s="463">
        <v>0</v>
      </c>
      <c r="R63" s="463">
        <v>44356</v>
      </c>
      <c r="S63" s="463">
        <v>0</v>
      </c>
      <c r="T63" s="463">
        <v>13862</v>
      </c>
      <c r="U63" s="465">
        <v>0</v>
      </c>
    </row>
    <row r="64" spans="1:21" s="27" customFormat="1" ht="12.75" x14ac:dyDescent="0.2">
      <c r="A64" s="174" t="s">
        <v>115</v>
      </c>
      <c r="B64" s="463">
        <v>14538</v>
      </c>
      <c r="C64" s="463">
        <v>0</v>
      </c>
      <c r="D64" s="463">
        <v>2845</v>
      </c>
      <c r="E64" s="463">
        <v>0</v>
      </c>
      <c r="F64" s="463">
        <v>19753</v>
      </c>
      <c r="G64" s="463">
        <v>0</v>
      </c>
      <c r="H64" s="463">
        <v>4135</v>
      </c>
      <c r="I64" s="463">
        <v>0</v>
      </c>
      <c r="J64" s="464">
        <v>19337</v>
      </c>
      <c r="K64" s="464">
        <v>0</v>
      </c>
      <c r="L64" s="464">
        <v>3002</v>
      </c>
      <c r="M64" s="464">
        <v>0</v>
      </c>
      <c r="N64" s="463">
        <v>12003</v>
      </c>
      <c r="O64" s="463">
        <v>0</v>
      </c>
      <c r="P64" s="463">
        <v>2741</v>
      </c>
      <c r="Q64" s="463">
        <v>0</v>
      </c>
      <c r="R64" s="463">
        <v>16965</v>
      </c>
      <c r="S64" s="463">
        <v>0</v>
      </c>
      <c r="T64" s="463">
        <v>4499</v>
      </c>
      <c r="U64" s="465">
        <v>0</v>
      </c>
    </row>
    <row r="65" spans="1:21" s="27" customFormat="1" ht="12.75" x14ac:dyDescent="0.2">
      <c r="A65" s="174" t="s">
        <v>116</v>
      </c>
      <c r="B65" s="463">
        <v>27541</v>
      </c>
      <c r="C65" s="463">
        <v>0</v>
      </c>
      <c r="D65" s="463">
        <v>4970</v>
      </c>
      <c r="E65" s="463">
        <v>0</v>
      </c>
      <c r="F65" s="463">
        <v>37038</v>
      </c>
      <c r="G65" s="463">
        <v>0</v>
      </c>
      <c r="H65" s="463">
        <v>7605</v>
      </c>
      <c r="I65" s="463">
        <v>0</v>
      </c>
      <c r="J65" s="464">
        <v>37802</v>
      </c>
      <c r="K65" s="464">
        <v>0</v>
      </c>
      <c r="L65" s="464">
        <v>8124</v>
      </c>
      <c r="M65" s="464">
        <v>0</v>
      </c>
      <c r="N65" s="463">
        <v>23424</v>
      </c>
      <c r="O65" s="463">
        <v>0</v>
      </c>
      <c r="P65" s="463">
        <v>5631</v>
      </c>
      <c r="Q65" s="463">
        <v>0</v>
      </c>
      <c r="R65" s="463">
        <v>37386</v>
      </c>
      <c r="S65" s="463">
        <v>0</v>
      </c>
      <c r="T65" s="463">
        <v>11340</v>
      </c>
      <c r="U65" s="465">
        <v>0</v>
      </c>
    </row>
    <row r="66" spans="1:21" s="27" customFormat="1" ht="12.75" x14ac:dyDescent="0.2">
      <c r="A66" s="174" t="s">
        <v>117</v>
      </c>
      <c r="B66" s="463">
        <v>21219</v>
      </c>
      <c r="C66" s="463">
        <v>0</v>
      </c>
      <c r="D66" s="463">
        <v>4430</v>
      </c>
      <c r="E66" s="463">
        <v>0</v>
      </c>
      <c r="F66" s="463">
        <v>28226</v>
      </c>
      <c r="G66" s="463">
        <v>0</v>
      </c>
      <c r="H66" s="463">
        <v>5408</v>
      </c>
      <c r="I66" s="463">
        <v>0</v>
      </c>
      <c r="J66" s="464">
        <v>30658</v>
      </c>
      <c r="K66" s="464">
        <v>0</v>
      </c>
      <c r="L66" s="464">
        <v>5556</v>
      </c>
      <c r="M66" s="464">
        <v>0</v>
      </c>
      <c r="N66" s="463">
        <v>22020</v>
      </c>
      <c r="O66" s="463">
        <v>0</v>
      </c>
      <c r="P66" s="463">
        <v>4600</v>
      </c>
      <c r="Q66" s="463">
        <v>0</v>
      </c>
      <c r="R66" s="463">
        <v>31880</v>
      </c>
      <c r="S66" s="463">
        <v>0</v>
      </c>
      <c r="T66" s="463">
        <v>7768</v>
      </c>
      <c r="U66" s="465">
        <v>0</v>
      </c>
    </row>
    <row r="67" spans="1:21" s="27" customFormat="1" ht="12.75" x14ac:dyDescent="0.2">
      <c r="A67" s="174" t="s">
        <v>118</v>
      </c>
      <c r="B67" s="463">
        <v>11029</v>
      </c>
      <c r="C67" s="463">
        <v>0</v>
      </c>
      <c r="D67" s="463">
        <v>2850</v>
      </c>
      <c r="E67" s="463">
        <v>0</v>
      </c>
      <c r="F67" s="463">
        <v>16164</v>
      </c>
      <c r="G67" s="463">
        <v>0</v>
      </c>
      <c r="H67" s="463">
        <v>5204</v>
      </c>
      <c r="I67" s="463">
        <v>0</v>
      </c>
      <c r="J67" s="464">
        <v>17408</v>
      </c>
      <c r="K67" s="464">
        <v>0</v>
      </c>
      <c r="L67" s="464">
        <v>5806</v>
      </c>
      <c r="M67" s="464">
        <v>0</v>
      </c>
      <c r="N67" s="463">
        <v>11282</v>
      </c>
      <c r="O67" s="463">
        <v>0</v>
      </c>
      <c r="P67" s="463">
        <v>4621</v>
      </c>
      <c r="Q67" s="463">
        <v>0</v>
      </c>
      <c r="R67" s="463">
        <v>17350</v>
      </c>
      <c r="S67" s="463">
        <v>0</v>
      </c>
      <c r="T67" s="463">
        <v>7415</v>
      </c>
      <c r="U67" s="465">
        <v>0</v>
      </c>
    </row>
    <row r="68" spans="1:21" s="27" customFormat="1" ht="12.75" x14ac:dyDescent="0.2">
      <c r="A68" s="174" t="s">
        <v>119</v>
      </c>
      <c r="B68" s="463">
        <v>30348</v>
      </c>
      <c r="C68" s="463">
        <v>0</v>
      </c>
      <c r="D68" s="463">
        <v>6131</v>
      </c>
      <c r="E68" s="463">
        <v>0</v>
      </c>
      <c r="F68" s="463">
        <v>40225</v>
      </c>
      <c r="G68" s="463">
        <v>0</v>
      </c>
      <c r="H68" s="463">
        <v>7801</v>
      </c>
      <c r="I68" s="463">
        <v>0</v>
      </c>
      <c r="J68" s="464">
        <v>41371</v>
      </c>
      <c r="K68" s="464">
        <v>0</v>
      </c>
      <c r="L68" s="464">
        <v>7569</v>
      </c>
      <c r="M68" s="464">
        <v>0</v>
      </c>
      <c r="N68" s="463">
        <v>25616</v>
      </c>
      <c r="O68" s="463">
        <v>0</v>
      </c>
      <c r="P68" s="463">
        <v>5793</v>
      </c>
      <c r="Q68" s="463">
        <v>0</v>
      </c>
      <c r="R68" s="463">
        <v>40851</v>
      </c>
      <c r="S68" s="463">
        <v>0</v>
      </c>
      <c r="T68" s="463">
        <v>11268</v>
      </c>
      <c r="U68" s="465">
        <v>0</v>
      </c>
    </row>
    <row r="69" spans="1:21" s="27" customFormat="1" ht="12.75" x14ac:dyDescent="0.2">
      <c r="A69" s="174" t="s">
        <v>120</v>
      </c>
      <c r="B69" s="463">
        <v>20181</v>
      </c>
      <c r="C69" s="463">
        <v>0</v>
      </c>
      <c r="D69" s="463">
        <v>3067</v>
      </c>
      <c r="E69" s="463">
        <v>0</v>
      </c>
      <c r="F69" s="463">
        <v>27055</v>
      </c>
      <c r="G69" s="463">
        <v>0</v>
      </c>
      <c r="H69" s="463">
        <v>5057</v>
      </c>
      <c r="I69" s="463">
        <v>0</v>
      </c>
      <c r="J69" s="464">
        <v>28624</v>
      </c>
      <c r="K69" s="464">
        <v>0</v>
      </c>
      <c r="L69" s="464">
        <v>4548</v>
      </c>
      <c r="M69" s="464">
        <v>0</v>
      </c>
      <c r="N69" s="463">
        <v>17980</v>
      </c>
      <c r="O69" s="463">
        <v>0</v>
      </c>
      <c r="P69" s="463">
        <v>3225</v>
      </c>
      <c r="Q69" s="463">
        <v>0</v>
      </c>
      <c r="R69" s="463">
        <v>27884</v>
      </c>
      <c r="S69" s="463">
        <v>0</v>
      </c>
      <c r="T69" s="463">
        <v>5478</v>
      </c>
      <c r="U69" s="465">
        <v>0</v>
      </c>
    </row>
    <row r="70" spans="1:21" s="27" customFormat="1" ht="12.75" x14ac:dyDescent="0.2">
      <c r="A70" s="174" t="s">
        <v>121</v>
      </c>
      <c r="B70" s="463">
        <v>11660</v>
      </c>
      <c r="C70" s="463">
        <v>0</v>
      </c>
      <c r="D70" s="463">
        <v>2404</v>
      </c>
      <c r="E70" s="463">
        <v>0</v>
      </c>
      <c r="F70" s="463">
        <v>15858</v>
      </c>
      <c r="G70" s="463">
        <v>0</v>
      </c>
      <c r="H70" s="463">
        <v>3927</v>
      </c>
      <c r="I70" s="463">
        <v>0</v>
      </c>
      <c r="J70" s="464">
        <v>16895</v>
      </c>
      <c r="K70" s="464">
        <v>0</v>
      </c>
      <c r="L70" s="464">
        <v>4047</v>
      </c>
      <c r="M70" s="464">
        <v>0</v>
      </c>
      <c r="N70" s="463">
        <v>11169</v>
      </c>
      <c r="O70" s="463">
        <v>0</v>
      </c>
      <c r="P70" s="463">
        <v>3308</v>
      </c>
      <c r="Q70" s="463">
        <v>0</v>
      </c>
      <c r="R70" s="463">
        <v>16526</v>
      </c>
      <c r="S70" s="463">
        <v>0</v>
      </c>
      <c r="T70" s="463">
        <v>5132</v>
      </c>
      <c r="U70" s="465">
        <v>0</v>
      </c>
    </row>
    <row r="71" spans="1:21" s="27" customFormat="1" ht="25.5" x14ac:dyDescent="0.2">
      <c r="A71" s="172" t="s">
        <v>122</v>
      </c>
      <c r="B71" s="460">
        <v>146108</v>
      </c>
      <c r="C71" s="460">
        <v>0</v>
      </c>
      <c r="D71" s="460">
        <v>29305</v>
      </c>
      <c r="E71" s="460">
        <v>0</v>
      </c>
      <c r="F71" s="460">
        <v>198042</v>
      </c>
      <c r="G71" s="460">
        <v>0</v>
      </c>
      <c r="H71" s="460">
        <v>45291</v>
      </c>
      <c r="I71" s="460">
        <v>0</v>
      </c>
      <c r="J71" s="461">
        <v>215867</v>
      </c>
      <c r="K71" s="461">
        <v>0</v>
      </c>
      <c r="L71" s="461">
        <v>51305</v>
      </c>
      <c r="M71" s="461">
        <v>0</v>
      </c>
      <c r="N71" s="460">
        <v>159000</v>
      </c>
      <c r="O71" s="460">
        <v>0</v>
      </c>
      <c r="P71" s="460">
        <v>46953</v>
      </c>
      <c r="Q71" s="460">
        <v>0</v>
      </c>
      <c r="R71" s="460">
        <v>246217</v>
      </c>
      <c r="S71" s="460">
        <v>0</v>
      </c>
      <c r="T71" s="460">
        <v>85622</v>
      </c>
      <c r="U71" s="462">
        <v>0</v>
      </c>
    </row>
    <row r="72" spans="1:21" s="27" customFormat="1" ht="12.75" x14ac:dyDescent="0.2">
      <c r="A72" s="174" t="s">
        <v>123</v>
      </c>
      <c r="B72" s="466">
        <v>8165</v>
      </c>
      <c r="C72" s="466">
        <v>0</v>
      </c>
      <c r="D72" s="466">
        <v>1091</v>
      </c>
      <c r="E72" s="466">
        <v>0</v>
      </c>
      <c r="F72" s="466">
        <v>10766</v>
      </c>
      <c r="G72" s="466">
        <v>0</v>
      </c>
      <c r="H72" s="466">
        <v>1784</v>
      </c>
      <c r="I72" s="466">
        <v>0</v>
      </c>
      <c r="J72" s="467">
        <v>11897</v>
      </c>
      <c r="K72" s="467">
        <v>0</v>
      </c>
      <c r="L72" s="467">
        <v>2635</v>
      </c>
      <c r="M72" s="467">
        <v>0</v>
      </c>
      <c r="N72" s="466">
        <v>8895</v>
      </c>
      <c r="O72" s="466">
        <v>0</v>
      </c>
      <c r="P72" s="466">
        <v>2306</v>
      </c>
      <c r="Q72" s="466">
        <v>0</v>
      </c>
      <c r="R72" s="466">
        <v>13594</v>
      </c>
      <c r="S72" s="466">
        <v>0</v>
      </c>
      <c r="T72" s="466">
        <v>4451</v>
      </c>
      <c r="U72" s="468">
        <v>0</v>
      </c>
    </row>
    <row r="73" spans="1:21" s="27" customFormat="1" ht="12.75" x14ac:dyDescent="0.2">
      <c r="A73" s="174" t="s">
        <v>124</v>
      </c>
      <c r="B73" s="463">
        <v>45190</v>
      </c>
      <c r="C73" s="463">
        <v>0</v>
      </c>
      <c r="D73" s="463">
        <v>11041</v>
      </c>
      <c r="E73" s="463">
        <v>0</v>
      </c>
      <c r="F73" s="463">
        <v>62263</v>
      </c>
      <c r="G73" s="463">
        <v>0</v>
      </c>
      <c r="H73" s="463">
        <v>16286</v>
      </c>
      <c r="I73" s="463">
        <v>0</v>
      </c>
      <c r="J73" s="464">
        <v>66685</v>
      </c>
      <c r="K73" s="464">
        <v>0</v>
      </c>
      <c r="L73" s="464">
        <v>17940</v>
      </c>
      <c r="M73" s="464">
        <v>0</v>
      </c>
      <c r="N73" s="463">
        <v>50509</v>
      </c>
      <c r="O73" s="463">
        <v>0</v>
      </c>
      <c r="P73" s="463">
        <v>16737</v>
      </c>
      <c r="Q73" s="463">
        <v>0</v>
      </c>
      <c r="R73" s="463">
        <v>78203</v>
      </c>
      <c r="S73" s="463">
        <v>0</v>
      </c>
      <c r="T73" s="463">
        <v>31376</v>
      </c>
      <c r="U73" s="465">
        <v>0</v>
      </c>
    </row>
    <row r="74" spans="1:21" s="27" customFormat="1" ht="12.75" x14ac:dyDescent="0.2">
      <c r="A74" s="174" t="s">
        <v>125</v>
      </c>
      <c r="B74" s="466">
        <v>54700</v>
      </c>
      <c r="C74" s="466">
        <v>0</v>
      </c>
      <c r="D74" s="466">
        <v>11805</v>
      </c>
      <c r="E74" s="466">
        <v>0</v>
      </c>
      <c r="F74" s="466">
        <v>75135</v>
      </c>
      <c r="G74" s="466">
        <v>0</v>
      </c>
      <c r="H74" s="466">
        <v>19171</v>
      </c>
      <c r="I74" s="466">
        <v>0</v>
      </c>
      <c r="J74" s="467">
        <v>81607</v>
      </c>
      <c r="K74" s="467">
        <v>0</v>
      </c>
      <c r="L74" s="467">
        <v>21159</v>
      </c>
      <c r="M74" s="467">
        <v>0</v>
      </c>
      <c r="N74" s="466">
        <v>59918</v>
      </c>
      <c r="O74" s="466">
        <v>0</v>
      </c>
      <c r="P74" s="466">
        <v>20020</v>
      </c>
      <c r="Q74" s="466">
        <v>0</v>
      </c>
      <c r="R74" s="466">
        <v>91463</v>
      </c>
      <c r="S74" s="466">
        <v>0</v>
      </c>
      <c r="T74" s="466">
        <v>35244</v>
      </c>
      <c r="U74" s="468">
        <v>0</v>
      </c>
    </row>
    <row r="75" spans="1:21" s="27" customFormat="1" ht="25.5" x14ac:dyDescent="0.2">
      <c r="A75" s="174" t="s">
        <v>126</v>
      </c>
      <c r="B75" s="463">
        <v>24939</v>
      </c>
      <c r="C75" s="463">
        <v>0</v>
      </c>
      <c r="D75" s="463">
        <v>4852</v>
      </c>
      <c r="E75" s="463">
        <v>0</v>
      </c>
      <c r="F75" s="463">
        <v>36176</v>
      </c>
      <c r="G75" s="463">
        <v>0</v>
      </c>
      <c r="H75" s="463">
        <v>8368</v>
      </c>
      <c r="I75" s="463">
        <v>0</v>
      </c>
      <c r="J75" s="464">
        <v>38362</v>
      </c>
      <c r="K75" s="464">
        <v>0</v>
      </c>
      <c r="L75" s="464">
        <v>9034</v>
      </c>
      <c r="M75" s="464">
        <v>0</v>
      </c>
      <c r="N75" s="463">
        <v>27039</v>
      </c>
      <c r="O75" s="463">
        <v>0</v>
      </c>
      <c r="P75" s="463">
        <v>7894</v>
      </c>
      <c r="Q75" s="463">
        <v>0</v>
      </c>
      <c r="R75" s="463">
        <v>40184</v>
      </c>
      <c r="S75" s="463">
        <v>0</v>
      </c>
      <c r="T75" s="463">
        <v>14043</v>
      </c>
      <c r="U75" s="465">
        <v>0</v>
      </c>
    </row>
    <row r="76" spans="1:21" s="27" customFormat="1" ht="25.5" x14ac:dyDescent="0.2">
      <c r="A76" s="174" t="s">
        <v>127</v>
      </c>
      <c r="B76" s="466">
        <v>9596</v>
      </c>
      <c r="C76" s="466">
        <v>0</v>
      </c>
      <c r="D76" s="466">
        <v>2462</v>
      </c>
      <c r="E76" s="466">
        <v>0</v>
      </c>
      <c r="F76" s="466">
        <v>11996</v>
      </c>
      <c r="G76" s="466">
        <v>0</v>
      </c>
      <c r="H76" s="466">
        <v>3800</v>
      </c>
      <c r="I76" s="466">
        <v>0</v>
      </c>
      <c r="J76" s="467">
        <v>12593</v>
      </c>
      <c r="K76" s="467">
        <v>0</v>
      </c>
      <c r="L76" s="467">
        <v>3740</v>
      </c>
      <c r="M76" s="467">
        <v>0</v>
      </c>
      <c r="N76" s="466">
        <v>9544</v>
      </c>
      <c r="O76" s="466">
        <v>0</v>
      </c>
      <c r="P76" s="466">
        <v>3417</v>
      </c>
      <c r="Q76" s="466">
        <v>0</v>
      </c>
      <c r="R76" s="466">
        <v>13912</v>
      </c>
      <c r="S76" s="466">
        <v>0</v>
      </c>
      <c r="T76" s="466">
        <v>5570</v>
      </c>
      <c r="U76" s="468">
        <v>0</v>
      </c>
    </row>
    <row r="77" spans="1:21" s="27" customFormat="1" ht="12.75" x14ac:dyDescent="0.2">
      <c r="A77" s="174" t="s">
        <v>128</v>
      </c>
      <c r="B77" s="466">
        <v>38053</v>
      </c>
      <c r="C77" s="466">
        <v>0</v>
      </c>
      <c r="D77" s="466">
        <v>5368</v>
      </c>
      <c r="E77" s="466">
        <v>0</v>
      </c>
      <c r="F77" s="466">
        <v>49878</v>
      </c>
      <c r="G77" s="466">
        <v>0</v>
      </c>
      <c r="H77" s="466">
        <v>8050</v>
      </c>
      <c r="I77" s="466">
        <v>0</v>
      </c>
      <c r="J77" s="467">
        <v>55678</v>
      </c>
      <c r="K77" s="467">
        <v>0</v>
      </c>
      <c r="L77" s="467">
        <v>9571</v>
      </c>
      <c r="M77" s="467">
        <v>0</v>
      </c>
      <c r="N77" s="466">
        <v>39678</v>
      </c>
      <c r="O77" s="466">
        <v>0</v>
      </c>
      <c r="P77" s="466">
        <v>7890</v>
      </c>
      <c r="Q77" s="466">
        <v>0</v>
      </c>
      <c r="R77" s="466">
        <v>62957</v>
      </c>
      <c r="S77" s="466">
        <v>0</v>
      </c>
      <c r="T77" s="466">
        <v>14551</v>
      </c>
      <c r="U77" s="468">
        <v>0</v>
      </c>
    </row>
    <row r="78" spans="1:21" s="27" customFormat="1" ht="25.5" x14ac:dyDescent="0.2">
      <c r="A78" s="172" t="s">
        <v>305</v>
      </c>
      <c r="B78" s="460">
        <v>169905</v>
      </c>
      <c r="C78" s="460">
        <v>0</v>
      </c>
      <c r="D78" s="460">
        <v>31517</v>
      </c>
      <c r="E78" s="460">
        <v>0</v>
      </c>
      <c r="F78" s="460">
        <v>231719</v>
      </c>
      <c r="G78" s="460">
        <v>0</v>
      </c>
      <c r="H78" s="460">
        <v>48926</v>
      </c>
      <c r="I78" s="460">
        <v>0</v>
      </c>
      <c r="J78" s="461">
        <v>245482</v>
      </c>
      <c r="K78" s="461">
        <v>1</v>
      </c>
      <c r="L78" s="461">
        <v>47956</v>
      </c>
      <c r="M78" s="461">
        <v>0</v>
      </c>
      <c r="N78" s="460">
        <v>169260</v>
      </c>
      <c r="O78" s="460">
        <v>0</v>
      </c>
      <c r="P78" s="460">
        <v>43312</v>
      </c>
      <c r="Q78" s="460">
        <v>0</v>
      </c>
      <c r="R78" s="460">
        <v>258726</v>
      </c>
      <c r="S78" s="460">
        <v>0</v>
      </c>
      <c r="T78" s="460">
        <v>77389</v>
      </c>
      <c r="U78" s="462">
        <v>0</v>
      </c>
    </row>
    <row r="79" spans="1:21" s="27" customFormat="1" ht="12.75" x14ac:dyDescent="0.2">
      <c r="A79" s="174" t="s">
        <v>129</v>
      </c>
      <c r="B79" s="466">
        <v>835</v>
      </c>
      <c r="C79" s="466">
        <v>0</v>
      </c>
      <c r="D79" s="466">
        <v>121</v>
      </c>
      <c r="E79" s="466">
        <v>0</v>
      </c>
      <c r="F79" s="466">
        <v>1254</v>
      </c>
      <c r="G79" s="466">
        <v>0</v>
      </c>
      <c r="H79" s="466">
        <v>179</v>
      </c>
      <c r="I79" s="466">
        <v>0</v>
      </c>
      <c r="J79" s="467">
        <v>1500</v>
      </c>
      <c r="K79" s="467">
        <v>0</v>
      </c>
      <c r="L79" s="467">
        <v>160</v>
      </c>
      <c r="M79" s="467">
        <v>0</v>
      </c>
      <c r="N79" s="466">
        <v>1268</v>
      </c>
      <c r="O79" s="466">
        <v>0</v>
      </c>
      <c r="P79" s="466">
        <v>269</v>
      </c>
      <c r="Q79" s="466">
        <v>0</v>
      </c>
      <c r="R79" s="466">
        <v>2539</v>
      </c>
      <c r="S79" s="466">
        <v>0</v>
      </c>
      <c r="T79" s="466">
        <v>581</v>
      </c>
      <c r="U79" s="468">
        <v>0</v>
      </c>
    </row>
    <row r="80" spans="1:21" s="27" customFormat="1" ht="12.75" x14ac:dyDescent="0.2">
      <c r="A80" s="174" t="s">
        <v>130</v>
      </c>
      <c r="B80" s="463">
        <v>1838</v>
      </c>
      <c r="C80" s="463">
        <v>0</v>
      </c>
      <c r="D80" s="463">
        <v>127</v>
      </c>
      <c r="E80" s="463">
        <v>0</v>
      </c>
      <c r="F80" s="463">
        <v>2393</v>
      </c>
      <c r="G80" s="463">
        <v>0</v>
      </c>
      <c r="H80" s="463">
        <v>202</v>
      </c>
      <c r="I80" s="463">
        <v>0</v>
      </c>
      <c r="J80" s="464">
        <v>2980</v>
      </c>
      <c r="K80" s="464">
        <v>0</v>
      </c>
      <c r="L80" s="464">
        <v>277</v>
      </c>
      <c r="M80" s="464">
        <v>0</v>
      </c>
      <c r="N80" s="463">
        <v>4177</v>
      </c>
      <c r="O80" s="463">
        <v>0</v>
      </c>
      <c r="P80" s="463">
        <v>710</v>
      </c>
      <c r="Q80" s="463">
        <v>0</v>
      </c>
      <c r="R80" s="463">
        <v>12655</v>
      </c>
      <c r="S80" s="463">
        <v>0</v>
      </c>
      <c r="T80" s="463">
        <v>3209</v>
      </c>
      <c r="U80" s="465">
        <v>0</v>
      </c>
    </row>
    <row r="81" spans="1:21" s="27" customFormat="1" ht="12.75" x14ac:dyDescent="0.2">
      <c r="A81" s="174" t="s">
        <v>131</v>
      </c>
      <c r="B81" s="463">
        <v>4459</v>
      </c>
      <c r="C81" s="463">
        <v>0</v>
      </c>
      <c r="D81" s="463">
        <v>708</v>
      </c>
      <c r="E81" s="463">
        <v>0</v>
      </c>
      <c r="F81" s="463">
        <v>6260</v>
      </c>
      <c r="G81" s="463">
        <v>0</v>
      </c>
      <c r="H81" s="463">
        <v>1118</v>
      </c>
      <c r="I81" s="463">
        <v>0</v>
      </c>
      <c r="J81" s="464">
        <v>6728</v>
      </c>
      <c r="K81" s="464">
        <v>0</v>
      </c>
      <c r="L81" s="464">
        <v>1100</v>
      </c>
      <c r="M81" s="464">
        <v>0</v>
      </c>
      <c r="N81" s="463">
        <v>5227</v>
      </c>
      <c r="O81" s="463">
        <v>0</v>
      </c>
      <c r="P81" s="463">
        <v>1330</v>
      </c>
      <c r="Q81" s="463">
        <v>0</v>
      </c>
      <c r="R81" s="463">
        <v>8534</v>
      </c>
      <c r="S81" s="463">
        <v>0</v>
      </c>
      <c r="T81" s="463">
        <v>2596</v>
      </c>
      <c r="U81" s="465">
        <v>0</v>
      </c>
    </row>
    <row r="82" spans="1:21" s="27" customFormat="1" ht="12.75" x14ac:dyDescent="0.2">
      <c r="A82" s="174" t="s">
        <v>132</v>
      </c>
      <c r="B82" s="463">
        <v>21649</v>
      </c>
      <c r="C82" s="463">
        <v>0</v>
      </c>
      <c r="D82" s="463">
        <v>4324</v>
      </c>
      <c r="E82" s="463">
        <v>0</v>
      </c>
      <c r="F82" s="463">
        <v>30681</v>
      </c>
      <c r="G82" s="463">
        <v>0</v>
      </c>
      <c r="H82" s="463">
        <v>8448</v>
      </c>
      <c r="I82" s="463">
        <v>0</v>
      </c>
      <c r="J82" s="464">
        <v>31601</v>
      </c>
      <c r="K82" s="464">
        <v>0</v>
      </c>
      <c r="L82" s="464">
        <v>7267</v>
      </c>
      <c r="M82" s="464">
        <v>0</v>
      </c>
      <c r="N82" s="463">
        <v>19507</v>
      </c>
      <c r="O82" s="463">
        <v>0</v>
      </c>
      <c r="P82" s="463">
        <v>5015</v>
      </c>
      <c r="Q82" s="463">
        <v>0</v>
      </c>
      <c r="R82" s="463">
        <v>29756</v>
      </c>
      <c r="S82" s="463">
        <v>0</v>
      </c>
      <c r="T82" s="463">
        <v>9072</v>
      </c>
      <c r="U82" s="465">
        <v>0</v>
      </c>
    </row>
    <row r="83" spans="1:21" s="27" customFormat="1" ht="12.75" x14ac:dyDescent="0.2">
      <c r="A83" s="174" t="s">
        <v>133</v>
      </c>
      <c r="B83" s="463">
        <v>30755</v>
      </c>
      <c r="C83" s="463">
        <v>0</v>
      </c>
      <c r="D83" s="463">
        <v>7068</v>
      </c>
      <c r="E83" s="463">
        <v>0</v>
      </c>
      <c r="F83" s="463">
        <v>43116</v>
      </c>
      <c r="G83" s="463">
        <v>0</v>
      </c>
      <c r="H83" s="463">
        <v>10739</v>
      </c>
      <c r="I83" s="463">
        <v>0</v>
      </c>
      <c r="J83" s="464">
        <v>44812</v>
      </c>
      <c r="K83" s="464">
        <v>0</v>
      </c>
      <c r="L83" s="464">
        <v>9814</v>
      </c>
      <c r="M83" s="464">
        <v>0</v>
      </c>
      <c r="N83" s="463">
        <v>32882</v>
      </c>
      <c r="O83" s="463">
        <v>0</v>
      </c>
      <c r="P83" s="463">
        <v>9916</v>
      </c>
      <c r="Q83" s="463">
        <v>0</v>
      </c>
      <c r="R83" s="463">
        <v>46401</v>
      </c>
      <c r="S83" s="463">
        <v>0</v>
      </c>
      <c r="T83" s="463">
        <v>14998</v>
      </c>
      <c r="U83" s="465">
        <v>0</v>
      </c>
    </row>
    <row r="84" spans="1:21" s="27" customFormat="1" ht="12.75" x14ac:dyDescent="0.2">
      <c r="A84" s="174" t="s">
        <v>134</v>
      </c>
      <c r="B84" s="463">
        <v>22111</v>
      </c>
      <c r="C84" s="463">
        <v>0</v>
      </c>
      <c r="D84" s="463">
        <v>3743</v>
      </c>
      <c r="E84" s="463">
        <v>0</v>
      </c>
      <c r="F84" s="463">
        <v>28022</v>
      </c>
      <c r="G84" s="463">
        <v>0</v>
      </c>
      <c r="H84" s="463">
        <v>4711</v>
      </c>
      <c r="I84" s="463">
        <v>0</v>
      </c>
      <c r="J84" s="464">
        <v>31237</v>
      </c>
      <c r="K84" s="464">
        <v>1</v>
      </c>
      <c r="L84" s="464">
        <v>4289</v>
      </c>
      <c r="M84" s="464">
        <v>0</v>
      </c>
      <c r="N84" s="463">
        <v>23270</v>
      </c>
      <c r="O84" s="463">
        <v>0</v>
      </c>
      <c r="P84" s="463">
        <v>4689</v>
      </c>
      <c r="Q84" s="463">
        <v>0</v>
      </c>
      <c r="R84" s="463">
        <v>36243</v>
      </c>
      <c r="S84" s="463">
        <v>0</v>
      </c>
      <c r="T84" s="463">
        <v>9035</v>
      </c>
      <c r="U84" s="465">
        <v>0</v>
      </c>
    </row>
    <row r="85" spans="1:21" s="27" customFormat="1" ht="12.75" x14ac:dyDescent="0.2">
      <c r="A85" s="174" t="s">
        <v>135</v>
      </c>
      <c r="B85" s="463">
        <v>24812</v>
      </c>
      <c r="C85" s="463">
        <v>0</v>
      </c>
      <c r="D85" s="463">
        <v>4117</v>
      </c>
      <c r="E85" s="463">
        <v>0</v>
      </c>
      <c r="F85" s="463">
        <v>31854</v>
      </c>
      <c r="G85" s="463">
        <v>0</v>
      </c>
      <c r="H85" s="463">
        <v>6235</v>
      </c>
      <c r="I85" s="463">
        <v>0</v>
      </c>
      <c r="J85" s="464">
        <v>33726</v>
      </c>
      <c r="K85" s="464">
        <v>0</v>
      </c>
      <c r="L85" s="464">
        <v>5969</v>
      </c>
      <c r="M85" s="464">
        <v>0</v>
      </c>
      <c r="N85" s="463">
        <v>22970</v>
      </c>
      <c r="O85" s="463">
        <v>0</v>
      </c>
      <c r="P85" s="463">
        <v>4987</v>
      </c>
      <c r="Q85" s="463">
        <v>0</v>
      </c>
      <c r="R85" s="463">
        <v>32700</v>
      </c>
      <c r="S85" s="463">
        <v>0</v>
      </c>
      <c r="T85" s="463">
        <v>9005</v>
      </c>
      <c r="U85" s="465">
        <v>0</v>
      </c>
    </row>
    <row r="86" spans="1:21" s="27" customFormat="1" ht="12.75" x14ac:dyDescent="0.2">
      <c r="A86" s="174" t="s">
        <v>136</v>
      </c>
      <c r="B86" s="463">
        <v>33593</v>
      </c>
      <c r="C86" s="463">
        <v>0</v>
      </c>
      <c r="D86" s="463">
        <v>8654</v>
      </c>
      <c r="E86" s="463">
        <v>0</v>
      </c>
      <c r="F86" s="463">
        <v>47328</v>
      </c>
      <c r="G86" s="463">
        <v>0</v>
      </c>
      <c r="H86" s="463">
        <v>12709</v>
      </c>
      <c r="I86" s="463">
        <v>0</v>
      </c>
      <c r="J86" s="464">
        <v>52286</v>
      </c>
      <c r="K86" s="464">
        <v>0</v>
      </c>
      <c r="L86" s="464">
        <v>14336</v>
      </c>
      <c r="M86" s="464">
        <v>0</v>
      </c>
      <c r="N86" s="463">
        <v>32817</v>
      </c>
      <c r="O86" s="463">
        <v>0</v>
      </c>
      <c r="P86" s="463">
        <v>11631</v>
      </c>
      <c r="Q86" s="463">
        <v>0</v>
      </c>
      <c r="R86" s="463">
        <v>50351</v>
      </c>
      <c r="S86" s="463">
        <v>0</v>
      </c>
      <c r="T86" s="463">
        <v>20276</v>
      </c>
      <c r="U86" s="465">
        <v>0</v>
      </c>
    </row>
    <row r="87" spans="1:21" s="27" customFormat="1" ht="12.75" x14ac:dyDescent="0.2">
      <c r="A87" s="174" t="s">
        <v>137</v>
      </c>
      <c r="B87" s="463">
        <v>20003</v>
      </c>
      <c r="C87" s="463">
        <v>0</v>
      </c>
      <c r="D87" s="463">
        <v>1953</v>
      </c>
      <c r="E87" s="463">
        <v>0</v>
      </c>
      <c r="F87" s="463">
        <v>27002</v>
      </c>
      <c r="G87" s="463">
        <v>0</v>
      </c>
      <c r="H87" s="463">
        <v>3421</v>
      </c>
      <c r="I87" s="463">
        <v>0</v>
      </c>
      <c r="J87" s="464">
        <v>27009</v>
      </c>
      <c r="K87" s="464">
        <v>0</v>
      </c>
      <c r="L87" s="464">
        <v>3081</v>
      </c>
      <c r="M87" s="464">
        <v>0</v>
      </c>
      <c r="N87" s="463">
        <v>17480</v>
      </c>
      <c r="O87" s="463">
        <v>0</v>
      </c>
      <c r="P87" s="463">
        <v>2713</v>
      </c>
      <c r="Q87" s="463">
        <v>0</v>
      </c>
      <c r="R87" s="463">
        <v>25887</v>
      </c>
      <c r="S87" s="463">
        <v>0</v>
      </c>
      <c r="T87" s="463">
        <v>5218</v>
      </c>
      <c r="U87" s="465">
        <v>0</v>
      </c>
    </row>
    <row r="88" spans="1:21" s="27" customFormat="1" ht="12.75" x14ac:dyDescent="0.2">
      <c r="A88" s="174" t="s">
        <v>138</v>
      </c>
      <c r="B88" s="463">
        <v>9850</v>
      </c>
      <c r="C88" s="463">
        <v>0</v>
      </c>
      <c r="D88" s="463">
        <v>702</v>
      </c>
      <c r="E88" s="463">
        <v>0</v>
      </c>
      <c r="F88" s="463">
        <v>13809</v>
      </c>
      <c r="G88" s="463">
        <v>0</v>
      </c>
      <c r="H88" s="463">
        <v>1164</v>
      </c>
      <c r="I88" s="463">
        <v>0</v>
      </c>
      <c r="J88" s="464">
        <v>13603</v>
      </c>
      <c r="K88" s="464">
        <v>0</v>
      </c>
      <c r="L88" s="464">
        <v>1663</v>
      </c>
      <c r="M88" s="464">
        <v>0</v>
      </c>
      <c r="N88" s="463">
        <v>9662</v>
      </c>
      <c r="O88" s="463">
        <v>0</v>
      </c>
      <c r="P88" s="463">
        <v>2052</v>
      </c>
      <c r="Q88" s="463">
        <v>0</v>
      </c>
      <c r="R88" s="463">
        <v>13660</v>
      </c>
      <c r="S88" s="463">
        <v>0</v>
      </c>
      <c r="T88" s="463">
        <v>3399</v>
      </c>
      <c r="U88" s="465">
        <v>0</v>
      </c>
    </row>
    <row r="89" spans="1:21" s="27" customFormat="1" ht="25.5" x14ac:dyDescent="0.2">
      <c r="A89" s="172" t="s">
        <v>306</v>
      </c>
      <c r="B89" s="460">
        <v>69889</v>
      </c>
      <c r="C89" s="460">
        <v>0</v>
      </c>
      <c r="D89" s="460">
        <v>13534</v>
      </c>
      <c r="E89" s="460">
        <v>0</v>
      </c>
      <c r="F89" s="460">
        <v>96807</v>
      </c>
      <c r="G89" s="460">
        <v>0</v>
      </c>
      <c r="H89" s="460">
        <v>23163</v>
      </c>
      <c r="I89" s="460">
        <v>0</v>
      </c>
      <c r="J89" s="461">
        <v>109959</v>
      </c>
      <c r="K89" s="461">
        <v>1</v>
      </c>
      <c r="L89" s="461">
        <v>26216</v>
      </c>
      <c r="M89" s="461">
        <v>0</v>
      </c>
      <c r="N89" s="460">
        <v>87045</v>
      </c>
      <c r="O89" s="460">
        <v>0</v>
      </c>
      <c r="P89" s="460">
        <v>25665</v>
      </c>
      <c r="Q89" s="460">
        <v>0</v>
      </c>
      <c r="R89" s="460">
        <v>128471</v>
      </c>
      <c r="S89" s="460">
        <v>0</v>
      </c>
      <c r="T89" s="460">
        <v>41758</v>
      </c>
      <c r="U89" s="462">
        <v>0</v>
      </c>
    </row>
    <row r="90" spans="1:21" s="27" customFormat="1" ht="12.75" x14ac:dyDescent="0.2">
      <c r="A90" s="175" t="s">
        <v>377</v>
      </c>
      <c r="B90" s="466">
        <v>5967</v>
      </c>
      <c r="C90" s="466">
        <v>0</v>
      </c>
      <c r="D90" s="466">
        <v>1130</v>
      </c>
      <c r="E90" s="466">
        <v>0</v>
      </c>
      <c r="F90" s="466">
        <v>9039</v>
      </c>
      <c r="G90" s="466">
        <v>0</v>
      </c>
      <c r="H90" s="466">
        <v>2293</v>
      </c>
      <c r="I90" s="466">
        <v>0</v>
      </c>
      <c r="J90" s="467">
        <v>10083</v>
      </c>
      <c r="K90" s="467">
        <v>0</v>
      </c>
      <c r="L90" s="467">
        <v>2036</v>
      </c>
      <c r="M90" s="467">
        <v>0</v>
      </c>
      <c r="N90" s="466">
        <v>8604</v>
      </c>
      <c r="O90" s="466">
        <v>0</v>
      </c>
      <c r="P90" s="466">
        <v>2501</v>
      </c>
      <c r="Q90" s="466">
        <v>0</v>
      </c>
      <c r="R90" s="466">
        <v>14123</v>
      </c>
      <c r="S90" s="466">
        <v>0</v>
      </c>
      <c r="T90" s="466">
        <v>4403</v>
      </c>
      <c r="U90" s="468">
        <v>0</v>
      </c>
    </row>
    <row r="91" spans="1:21" s="27" customFormat="1" ht="12.75" x14ac:dyDescent="0.2">
      <c r="A91" s="175" t="s">
        <v>139</v>
      </c>
      <c r="B91" s="463">
        <v>11642</v>
      </c>
      <c r="C91" s="463">
        <v>0</v>
      </c>
      <c r="D91" s="463">
        <v>3276</v>
      </c>
      <c r="E91" s="463">
        <v>0</v>
      </c>
      <c r="F91" s="463">
        <v>15073</v>
      </c>
      <c r="G91" s="463">
        <v>0</v>
      </c>
      <c r="H91" s="463">
        <v>4436</v>
      </c>
      <c r="I91" s="463">
        <v>0</v>
      </c>
      <c r="J91" s="464">
        <v>16733</v>
      </c>
      <c r="K91" s="464">
        <v>0</v>
      </c>
      <c r="L91" s="464">
        <v>4290</v>
      </c>
      <c r="M91" s="464">
        <v>0</v>
      </c>
      <c r="N91" s="463">
        <v>14511</v>
      </c>
      <c r="O91" s="463">
        <v>0</v>
      </c>
      <c r="P91" s="463">
        <v>4566</v>
      </c>
      <c r="Q91" s="463">
        <v>0</v>
      </c>
      <c r="R91" s="463">
        <v>21631</v>
      </c>
      <c r="S91" s="463">
        <v>0</v>
      </c>
      <c r="T91" s="463">
        <v>6852</v>
      </c>
      <c r="U91" s="465">
        <v>0</v>
      </c>
    </row>
    <row r="92" spans="1:21" s="27" customFormat="1" ht="12.75" x14ac:dyDescent="0.2">
      <c r="A92" s="175" t="s">
        <v>378</v>
      </c>
      <c r="B92" s="463">
        <v>7478</v>
      </c>
      <c r="C92" s="463">
        <v>0</v>
      </c>
      <c r="D92" s="463">
        <v>1125</v>
      </c>
      <c r="E92" s="463">
        <v>0</v>
      </c>
      <c r="F92" s="463">
        <v>9754</v>
      </c>
      <c r="G92" s="463">
        <v>0</v>
      </c>
      <c r="H92" s="463">
        <v>1790</v>
      </c>
      <c r="I92" s="463">
        <v>0</v>
      </c>
      <c r="J92" s="464">
        <v>11389</v>
      </c>
      <c r="K92" s="464">
        <v>0</v>
      </c>
      <c r="L92" s="464">
        <v>2227</v>
      </c>
      <c r="M92" s="464">
        <v>0</v>
      </c>
      <c r="N92" s="463">
        <v>8666</v>
      </c>
      <c r="O92" s="463">
        <v>0</v>
      </c>
      <c r="P92" s="463">
        <v>2004</v>
      </c>
      <c r="Q92" s="463">
        <v>0</v>
      </c>
      <c r="R92" s="463">
        <v>13129</v>
      </c>
      <c r="S92" s="463">
        <v>0</v>
      </c>
      <c r="T92" s="463">
        <v>3724</v>
      </c>
      <c r="U92" s="465">
        <v>0</v>
      </c>
    </row>
    <row r="93" spans="1:21" s="27" customFormat="1" ht="12.75" x14ac:dyDescent="0.2">
      <c r="A93" s="174" t="s">
        <v>140</v>
      </c>
      <c r="B93" s="463">
        <v>3299</v>
      </c>
      <c r="C93" s="463">
        <v>0</v>
      </c>
      <c r="D93" s="463">
        <v>744</v>
      </c>
      <c r="E93" s="463">
        <v>0</v>
      </c>
      <c r="F93" s="463">
        <v>4305</v>
      </c>
      <c r="G93" s="463">
        <v>0</v>
      </c>
      <c r="H93" s="463">
        <v>1072</v>
      </c>
      <c r="I93" s="463">
        <v>0</v>
      </c>
      <c r="J93" s="464">
        <v>4651</v>
      </c>
      <c r="K93" s="464">
        <v>0</v>
      </c>
      <c r="L93" s="464">
        <v>1044</v>
      </c>
      <c r="M93" s="464">
        <v>0</v>
      </c>
      <c r="N93" s="463">
        <v>3546</v>
      </c>
      <c r="O93" s="463">
        <v>0</v>
      </c>
      <c r="P93" s="463">
        <v>823</v>
      </c>
      <c r="Q93" s="463">
        <v>0</v>
      </c>
      <c r="R93" s="463">
        <v>4714</v>
      </c>
      <c r="S93" s="463">
        <v>0</v>
      </c>
      <c r="T93" s="463">
        <v>1283</v>
      </c>
      <c r="U93" s="465">
        <v>0</v>
      </c>
    </row>
    <row r="94" spans="1:21" s="27" customFormat="1" ht="12.75" x14ac:dyDescent="0.2">
      <c r="A94" s="174" t="s">
        <v>141</v>
      </c>
      <c r="B94" s="463">
        <v>14611</v>
      </c>
      <c r="C94" s="463">
        <v>0</v>
      </c>
      <c r="D94" s="463">
        <v>2694</v>
      </c>
      <c r="E94" s="463">
        <v>0</v>
      </c>
      <c r="F94" s="463">
        <v>20840</v>
      </c>
      <c r="G94" s="463">
        <v>0</v>
      </c>
      <c r="H94" s="463">
        <v>5540</v>
      </c>
      <c r="I94" s="463">
        <v>0</v>
      </c>
      <c r="J94" s="464">
        <v>25064</v>
      </c>
      <c r="K94" s="464">
        <v>0</v>
      </c>
      <c r="L94" s="464">
        <v>7438</v>
      </c>
      <c r="M94" s="464">
        <v>0</v>
      </c>
      <c r="N94" s="463">
        <v>19667</v>
      </c>
      <c r="O94" s="463">
        <v>0</v>
      </c>
      <c r="P94" s="463">
        <v>7058</v>
      </c>
      <c r="Q94" s="463">
        <v>0</v>
      </c>
      <c r="R94" s="463">
        <v>28915</v>
      </c>
      <c r="S94" s="463">
        <v>0</v>
      </c>
      <c r="T94" s="463">
        <v>10778</v>
      </c>
      <c r="U94" s="465">
        <v>0</v>
      </c>
    </row>
    <row r="95" spans="1:21" s="27" customFormat="1" ht="12.75" x14ac:dyDescent="0.2">
      <c r="A95" s="174" t="s">
        <v>142</v>
      </c>
      <c r="B95" s="463">
        <v>12205</v>
      </c>
      <c r="C95" s="463">
        <v>0</v>
      </c>
      <c r="D95" s="463">
        <v>1941</v>
      </c>
      <c r="E95" s="463">
        <v>0</v>
      </c>
      <c r="F95" s="463">
        <v>17391</v>
      </c>
      <c r="G95" s="463">
        <v>0</v>
      </c>
      <c r="H95" s="463">
        <v>3608</v>
      </c>
      <c r="I95" s="463">
        <v>0</v>
      </c>
      <c r="J95" s="464">
        <v>19448</v>
      </c>
      <c r="K95" s="464">
        <v>0</v>
      </c>
      <c r="L95" s="464">
        <v>4396</v>
      </c>
      <c r="M95" s="464">
        <v>0</v>
      </c>
      <c r="N95" s="463">
        <v>14810</v>
      </c>
      <c r="O95" s="463">
        <v>0</v>
      </c>
      <c r="P95" s="463">
        <v>4383</v>
      </c>
      <c r="Q95" s="463">
        <v>0</v>
      </c>
      <c r="R95" s="463">
        <v>21058</v>
      </c>
      <c r="S95" s="463">
        <v>0</v>
      </c>
      <c r="T95" s="463">
        <v>7731</v>
      </c>
      <c r="U95" s="465">
        <v>0</v>
      </c>
    </row>
    <row r="96" spans="1:21" s="27" customFormat="1" ht="12.75" x14ac:dyDescent="0.2">
      <c r="A96" s="174" t="s">
        <v>143</v>
      </c>
      <c r="B96" s="463">
        <v>6610</v>
      </c>
      <c r="C96" s="463">
        <v>0</v>
      </c>
      <c r="D96" s="463">
        <v>766</v>
      </c>
      <c r="E96" s="463">
        <v>0</v>
      </c>
      <c r="F96" s="463">
        <v>9379</v>
      </c>
      <c r="G96" s="463">
        <v>0</v>
      </c>
      <c r="H96" s="463">
        <v>1453</v>
      </c>
      <c r="I96" s="463">
        <v>0</v>
      </c>
      <c r="J96" s="464">
        <v>10054</v>
      </c>
      <c r="K96" s="464">
        <v>0</v>
      </c>
      <c r="L96" s="464">
        <v>1654</v>
      </c>
      <c r="M96" s="464">
        <v>0</v>
      </c>
      <c r="N96" s="463">
        <v>8692</v>
      </c>
      <c r="O96" s="463">
        <v>0</v>
      </c>
      <c r="P96" s="463">
        <v>1793</v>
      </c>
      <c r="Q96" s="463">
        <v>0</v>
      </c>
      <c r="R96" s="463">
        <v>12596</v>
      </c>
      <c r="S96" s="463">
        <v>0</v>
      </c>
      <c r="T96" s="463">
        <v>3519</v>
      </c>
      <c r="U96" s="465">
        <v>0</v>
      </c>
    </row>
    <row r="97" spans="1:21" s="27" customFormat="1" ht="12.75" x14ac:dyDescent="0.2">
      <c r="A97" s="174" t="s">
        <v>144</v>
      </c>
      <c r="B97" s="463">
        <v>2093</v>
      </c>
      <c r="C97" s="463">
        <v>0</v>
      </c>
      <c r="D97" s="463">
        <v>505</v>
      </c>
      <c r="E97" s="463">
        <v>0</v>
      </c>
      <c r="F97" s="463">
        <v>2816</v>
      </c>
      <c r="G97" s="463">
        <v>0</v>
      </c>
      <c r="H97" s="463">
        <v>712</v>
      </c>
      <c r="I97" s="463">
        <v>0</v>
      </c>
      <c r="J97" s="464">
        <v>3153</v>
      </c>
      <c r="K97" s="464">
        <v>1</v>
      </c>
      <c r="L97" s="464">
        <v>677</v>
      </c>
      <c r="M97" s="464">
        <v>0</v>
      </c>
      <c r="N97" s="463">
        <v>1890</v>
      </c>
      <c r="O97" s="463">
        <v>0</v>
      </c>
      <c r="P97" s="463">
        <v>470</v>
      </c>
      <c r="Q97" s="463">
        <v>0</v>
      </c>
      <c r="R97" s="463">
        <v>2487</v>
      </c>
      <c r="S97" s="463">
        <v>0</v>
      </c>
      <c r="T97" s="463">
        <v>592</v>
      </c>
      <c r="U97" s="465">
        <v>0</v>
      </c>
    </row>
    <row r="98" spans="1:21" s="27" customFormat="1" ht="12.75" x14ac:dyDescent="0.2">
      <c r="A98" s="174" t="s">
        <v>145</v>
      </c>
      <c r="B98" s="463">
        <v>4331</v>
      </c>
      <c r="C98" s="463">
        <v>0</v>
      </c>
      <c r="D98" s="463">
        <v>1122</v>
      </c>
      <c r="E98" s="463">
        <v>0</v>
      </c>
      <c r="F98" s="463">
        <v>6074</v>
      </c>
      <c r="G98" s="463">
        <v>0</v>
      </c>
      <c r="H98" s="463">
        <v>1835</v>
      </c>
      <c r="I98" s="463">
        <v>0</v>
      </c>
      <c r="J98" s="464">
        <v>7052</v>
      </c>
      <c r="K98" s="464">
        <v>0</v>
      </c>
      <c r="L98" s="464">
        <v>2034</v>
      </c>
      <c r="M98" s="464">
        <v>0</v>
      </c>
      <c r="N98" s="463">
        <v>4821</v>
      </c>
      <c r="O98" s="463">
        <v>0</v>
      </c>
      <c r="P98" s="463">
        <v>1564</v>
      </c>
      <c r="Q98" s="463">
        <v>0</v>
      </c>
      <c r="R98" s="463">
        <v>7262</v>
      </c>
      <c r="S98" s="463">
        <v>0</v>
      </c>
      <c r="T98" s="463">
        <v>2133</v>
      </c>
      <c r="U98" s="465">
        <v>0</v>
      </c>
    </row>
    <row r="99" spans="1:21" s="27" customFormat="1" ht="12.75" x14ac:dyDescent="0.2">
      <c r="A99" s="174" t="s">
        <v>146</v>
      </c>
      <c r="B99" s="463">
        <v>1097</v>
      </c>
      <c r="C99" s="463">
        <v>0</v>
      </c>
      <c r="D99" s="463">
        <v>78</v>
      </c>
      <c r="E99" s="463">
        <v>0</v>
      </c>
      <c r="F99" s="463">
        <v>1346</v>
      </c>
      <c r="G99" s="463">
        <v>0</v>
      </c>
      <c r="H99" s="463">
        <v>176</v>
      </c>
      <c r="I99" s="463">
        <v>0</v>
      </c>
      <c r="J99" s="464">
        <v>1464</v>
      </c>
      <c r="K99" s="464">
        <v>0</v>
      </c>
      <c r="L99" s="464">
        <v>196</v>
      </c>
      <c r="M99" s="464">
        <v>0</v>
      </c>
      <c r="N99" s="463">
        <v>1185</v>
      </c>
      <c r="O99" s="463">
        <v>0</v>
      </c>
      <c r="P99" s="463">
        <v>300</v>
      </c>
      <c r="Q99" s="463">
        <v>0</v>
      </c>
      <c r="R99" s="463">
        <v>1625</v>
      </c>
      <c r="S99" s="463">
        <v>0</v>
      </c>
      <c r="T99" s="463">
        <v>474</v>
      </c>
      <c r="U99" s="465">
        <v>0</v>
      </c>
    </row>
    <row r="100" spans="1:21" s="27" customFormat="1" ht="13.5" thickBot="1" x14ac:dyDescent="0.25">
      <c r="A100" s="224" t="s">
        <v>147</v>
      </c>
      <c r="B100" s="469">
        <v>556</v>
      </c>
      <c r="C100" s="469">
        <v>0</v>
      </c>
      <c r="D100" s="469">
        <v>153</v>
      </c>
      <c r="E100" s="469">
        <v>0</v>
      </c>
      <c r="F100" s="469">
        <v>790</v>
      </c>
      <c r="G100" s="469">
        <v>0</v>
      </c>
      <c r="H100" s="469">
        <v>248</v>
      </c>
      <c r="I100" s="469">
        <v>0</v>
      </c>
      <c r="J100" s="470">
        <v>868</v>
      </c>
      <c r="K100" s="470">
        <v>0</v>
      </c>
      <c r="L100" s="470">
        <v>224</v>
      </c>
      <c r="M100" s="470">
        <v>0</v>
      </c>
      <c r="N100" s="469">
        <v>653</v>
      </c>
      <c r="O100" s="469">
        <v>0</v>
      </c>
      <c r="P100" s="469">
        <v>203</v>
      </c>
      <c r="Q100" s="469">
        <v>0</v>
      </c>
      <c r="R100" s="469">
        <v>931</v>
      </c>
      <c r="S100" s="469">
        <v>0</v>
      </c>
      <c r="T100" s="469">
        <v>269</v>
      </c>
      <c r="U100" s="471">
        <v>0</v>
      </c>
    </row>
    <row r="101" spans="1:21" s="27" customFormat="1" ht="12.75" x14ac:dyDescent="0.2">
      <c r="J101" s="241"/>
      <c r="N101" s="241"/>
      <c r="R101" s="241"/>
    </row>
    <row r="102" spans="1:21" s="53" customFormat="1" ht="12.75" x14ac:dyDescent="0.2"/>
    <row r="103" spans="1:21" s="27" customFormat="1" ht="12.75" x14ac:dyDescent="0.2"/>
  </sheetData>
  <mergeCells count="18">
    <mergeCell ref="A1:K1"/>
    <mergeCell ref="J4:M4"/>
    <mergeCell ref="B4:E4"/>
    <mergeCell ref="F4:I4"/>
    <mergeCell ref="A4:A6"/>
    <mergeCell ref="C2:D2"/>
    <mergeCell ref="B5:C5"/>
    <mergeCell ref="D5:E5"/>
    <mergeCell ref="F5:G5"/>
    <mergeCell ref="H5:I5"/>
    <mergeCell ref="J5:K5"/>
    <mergeCell ref="L5:M5"/>
    <mergeCell ref="R4:U4"/>
    <mergeCell ref="R5:S5"/>
    <mergeCell ref="T5:U5"/>
    <mergeCell ref="N4:Q4"/>
    <mergeCell ref="N5:O5"/>
    <mergeCell ref="P5:Q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5"/>
  <dimension ref="A1:M102"/>
  <sheetViews>
    <sheetView zoomScale="70" zoomScaleNormal="70" workbookViewId="0">
      <pane xSplit="1" ySplit="6" topLeftCell="B49" activePane="bottomRight" state="frozen"/>
      <selection sqref="A1:XFD1048576"/>
      <selection pane="topRight" sqref="A1:XFD1048576"/>
      <selection pane="bottomLeft" sqref="A1:XFD1048576"/>
      <selection pane="bottomRight" activeCell="N57" sqref="N57"/>
    </sheetView>
  </sheetViews>
  <sheetFormatPr defaultColWidth="9" defaultRowHeight="12" x14ac:dyDescent="0.2"/>
  <cols>
    <col min="1" max="1" width="34.140625" customWidth="1"/>
    <col min="2" max="3" width="15.140625" customWidth="1"/>
    <col min="4" max="11" width="15.140625" style="19" customWidth="1"/>
  </cols>
  <sheetData>
    <row r="1" spans="1:13" ht="37.5" customHeight="1" x14ac:dyDescent="0.3">
      <c r="A1" s="757" t="s">
        <v>149</v>
      </c>
      <c r="B1" s="757"/>
      <c r="C1" s="757"/>
      <c r="D1" s="757"/>
      <c r="E1" s="757"/>
      <c r="F1" s="757"/>
      <c r="G1" s="757"/>
      <c r="H1" s="757"/>
      <c r="I1" s="757"/>
      <c r="J1" s="757"/>
      <c r="K1" s="757"/>
      <c r="L1" s="757"/>
      <c r="M1" s="757"/>
    </row>
    <row r="3" spans="1:13" ht="12.75" customHeight="1" thickBot="1" x14ac:dyDescent="0.25">
      <c r="E3" s="22"/>
      <c r="G3" s="22"/>
      <c r="H3" s="22"/>
      <c r="I3" s="22"/>
      <c r="K3" s="22" t="s">
        <v>184</v>
      </c>
    </row>
    <row r="4" spans="1:13" s="80" customFormat="1" ht="15" thickBot="1" x14ac:dyDescent="0.25">
      <c r="A4" s="855"/>
      <c r="B4" s="838" t="s">
        <v>38</v>
      </c>
      <c r="C4" s="839"/>
      <c r="D4" s="838" t="s">
        <v>214</v>
      </c>
      <c r="E4" s="839"/>
      <c r="F4" s="838" t="s">
        <v>235</v>
      </c>
      <c r="G4" s="839"/>
      <c r="H4" s="843" t="s">
        <v>251</v>
      </c>
      <c r="I4" s="843"/>
      <c r="J4" s="843" t="s">
        <v>288</v>
      </c>
      <c r="K4" s="843"/>
    </row>
    <row r="5" spans="1:13" s="27" customFormat="1" ht="26.25" thickBot="1" x14ac:dyDescent="0.25">
      <c r="A5" s="856"/>
      <c r="B5" s="634" t="s">
        <v>11</v>
      </c>
      <c r="C5" s="180" t="s">
        <v>12</v>
      </c>
      <c r="D5" s="317" t="s">
        <v>11</v>
      </c>
      <c r="E5" s="317" t="s">
        <v>12</v>
      </c>
      <c r="F5" s="634" t="s">
        <v>11</v>
      </c>
      <c r="G5" s="180" t="s">
        <v>12</v>
      </c>
      <c r="H5" s="634" t="s">
        <v>11</v>
      </c>
      <c r="I5" s="180" t="s">
        <v>12</v>
      </c>
      <c r="J5" s="179" t="s">
        <v>11</v>
      </c>
      <c r="K5" s="180" t="s">
        <v>12</v>
      </c>
    </row>
    <row r="6" spans="1:13" s="27" customFormat="1" ht="12.75" x14ac:dyDescent="0.2">
      <c r="A6" s="170" t="s">
        <v>61</v>
      </c>
      <c r="B6" s="457">
        <v>2947864</v>
      </c>
      <c r="C6" s="457">
        <v>919</v>
      </c>
      <c r="D6" s="457">
        <v>4450046</v>
      </c>
      <c r="E6" s="457">
        <v>676</v>
      </c>
      <c r="F6" s="457">
        <v>5700375</v>
      </c>
      <c r="G6" s="457">
        <v>4478</v>
      </c>
      <c r="H6" s="457">
        <v>4816919</v>
      </c>
      <c r="I6" s="457">
        <v>97</v>
      </c>
      <c r="J6" s="457">
        <v>7781237</v>
      </c>
      <c r="K6" s="459">
        <v>0</v>
      </c>
    </row>
    <row r="7" spans="1:13" s="27" customFormat="1" ht="25.5" x14ac:dyDescent="0.2">
      <c r="A7" s="172" t="s">
        <v>62</v>
      </c>
      <c r="B7" s="460">
        <v>963836</v>
      </c>
      <c r="C7" s="460">
        <v>879</v>
      </c>
      <c r="D7" s="460">
        <v>1467333</v>
      </c>
      <c r="E7" s="460">
        <v>676</v>
      </c>
      <c r="F7" s="460">
        <v>1898469</v>
      </c>
      <c r="G7" s="460">
        <v>4394</v>
      </c>
      <c r="H7" s="460">
        <v>1512088</v>
      </c>
      <c r="I7" s="460">
        <v>97</v>
      </c>
      <c r="J7" s="460">
        <v>2259254</v>
      </c>
      <c r="K7" s="462">
        <v>0</v>
      </c>
    </row>
    <row r="8" spans="1:13" s="27" customFormat="1" ht="12.75" x14ac:dyDescent="0.2">
      <c r="A8" s="174" t="s">
        <v>63</v>
      </c>
      <c r="B8" s="463">
        <v>20330</v>
      </c>
      <c r="C8" s="463">
        <v>0</v>
      </c>
      <c r="D8" s="463">
        <v>33965</v>
      </c>
      <c r="E8" s="463">
        <v>0</v>
      </c>
      <c r="F8" s="463">
        <v>39747</v>
      </c>
      <c r="G8" s="463">
        <v>0</v>
      </c>
      <c r="H8" s="463">
        <v>35858</v>
      </c>
      <c r="I8" s="463">
        <v>0</v>
      </c>
      <c r="J8" s="463">
        <v>62351</v>
      </c>
      <c r="K8" s="465">
        <v>0</v>
      </c>
    </row>
    <row r="9" spans="1:13" s="27" customFormat="1" ht="12.75" x14ac:dyDescent="0.2">
      <c r="A9" s="174" t="s">
        <v>64</v>
      </c>
      <c r="B9" s="463">
        <v>17089</v>
      </c>
      <c r="C9" s="463">
        <v>0</v>
      </c>
      <c r="D9" s="463">
        <v>24808</v>
      </c>
      <c r="E9" s="463">
        <v>0</v>
      </c>
      <c r="F9" s="463">
        <v>30035</v>
      </c>
      <c r="G9" s="463">
        <v>0</v>
      </c>
      <c r="H9" s="463">
        <v>24067</v>
      </c>
      <c r="I9" s="463">
        <v>0</v>
      </c>
      <c r="J9" s="463">
        <v>39908</v>
      </c>
      <c r="K9" s="465">
        <v>0</v>
      </c>
    </row>
    <row r="10" spans="1:13" s="27" customFormat="1" ht="12.75" x14ac:dyDescent="0.2">
      <c r="A10" s="174" t="s">
        <v>65</v>
      </c>
      <c r="B10" s="463">
        <v>21814</v>
      </c>
      <c r="C10" s="463">
        <v>0</v>
      </c>
      <c r="D10" s="463">
        <v>30428</v>
      </c>
      <c r="E10" s="463">
        <v>0</v>
      </c>
      <c r="F10" s="463">
        <v>38724</v>
      </c>
      <c r="G10" s="463">
        <v>0</v>
      </c>
      <c r="H10" s="463">
        <v>31427</v>
      </c>
      <c r="I10" s="463">
        <v>0</v>
      </c>
      <c r="J10" s="463">
        <v>48794</v>
      </c>
      <c r="K10" s="465">
        <v>0</v>
      </c>
    </row>
    <row r="11" spans="1:13" s="27" customFormat="1" ht="12.75" x14ac:dyDescent="0.2">
      <c r="A11" s="174" t="s">
        <v>66</v>
      </c>
      <c r="B11" s="463">
        <v>37322</v>
      </c>
      <c r="C11" s="463">
        <v>0</v>
      </c>
      <c r="D11" s="463">
        <v>55495</v>
      </c>
      <c r="E11" s="463">
        <v>0</v>
      </c>
      <c r="F11" s="463">
        <v>68839</v>
      </c>
      <c r="G11" s="463">
        <v>0</v>
      </c>
      <c r="H11" s="463">
        <v>57473</v>
      </c>
      <c r="I11" s="463">
        <v>0</v>
      </c>
      <c r="J11" s="463">
        <v>98155</v>
      </c>
      <c r="K11" s="465">
        <v>0</v>
      </c>
    </row>
    <row r="12" spans="1:13" s="27" customFormat="1" ht="12.75" x14ac:dyDescent="0.2">
      <c r="A12" s="174" t="s">
        <v>67</v>
      </c>
      <c r="B12" s="463">
        <v>12454</v>
      </c>
      <c r="C12" s="463">
        <v>0</v>
      </c>
      <c r="D12" s="463">
        <v>17723</v>
      </c>
      <c r="E12" s="463">
        <v>0</v>
      </c>
      <c r="F12" s="463">
        <v>22575</v>
      </c>
      <c r="G12" s="463">
        <v>0</v>
      </c>
      <c r="H12" s="463">
        <v>19969</v>
      </c>
      <c r="I12" s="463">
        <v>0</v>
      </c>
      <c r="J12" s="463">
        <v>31573</v>
      </c>
      <c r="K12" s="465">
        <v>0</v>
      </c>
    </row>
    <row r="13" spans="1:13" s="27" customFormat="1" ht="12.75" x14ac:dyDescent="0.2">
      <c r="A13" s="174" t="s">
        <v>68</v>
      </c>
      <c r="B13" s="463">
        <v>23300</v>
      </c>
      <c r="C13" s="463">
        <v>0</v>
      </c>
      <c r="D13" s="463">
        <v>31706</v>
      </c>
      <c r="E13" s="463">
        <v>0</v>
      </c>
      <c r="F13" s="463">
        <v>41466</v>
      </c>
      <c r="G13" s="463">
        <v>0</v>
      </c>
      <c r="H13" s="463">
        <v>32416</v>
      </c>
      <c r="I13" s="463">
        <v>0</v>
      </c>
      <c r="J13" s="463">
        <v>51158</v>
      </c>
      <c r="K13" s="465">
        <v>0</v>
      </c>
    </row>
    <row r="14" spans="1:13" s="27" customFormat="1" ht="12.75" x14ac:dyDescent="0.2">
      <c r="A14" s="174" t="s">
        <v>69</v>
      </c>
      <c r="B14" s="463">
        <v>9330</v>
      </c>
      <c r="C14" s="463">
        <v>0</v>
      </c>
      <c r="D14" s="463">
        <v>13507</v>
      </c>
      <c r="E14" s="463">
        <v>0</v>
      </c>
      <c r="F14" s="463">
        <v>17088</v>
      </c>
      <c r="G14" s="463">
        <v>0</v>
      </c>
      <c r="H14" s="463">
        <v>13935</v>
      </c>
      <c r="I14" s="463">
        <v>0</v>
      </c>
      <c r="J14" s="463">
        <v>23005</v>
      </c>
      <c r="K14" s="465">
        <v>0</v>
      </c>
    </row>
    <row r="15" spans="1:13" s="27" customFormat="1" ht="12.75" x14ac:dyDescent="0.2">
      <c r="A15" s="174" t="s">
        <v>70</v>
      </c>
      <c r="B15" s="463">
        <v>16289</v>
      </c>
      <c r="C15" s="463">
        <v>0</v>
      </c>
      <c r="D15" s="463">
        <v>23563</v>
      </c>
      <c r="E15" s="463">
        <v>0</v>
      </c>
      <c r="F15" s="463">
        <v>28956</v>
      </c>
      <c r="G15" s="463">
        <v>0</v>
      </c>
      <c r="H15" s="463">
        <v>24748</v>
      </c>
      <c r="I15" s="463">
        <v>0</v>
      </c>
      <c r="J15" s="463">
        <v>41782</v>
      </c>
      <c r="K15" s="465">
        <v>0</v>
      </c>
    </row>
    <row r="16" spans="1:13" s="27" customFormat="1" ht="12.75" x14ac:dyDescent="0.2">
      <c r="A16" s="174" t="s">
        <v>71</v>
      </c>
      <c r="B16" s="463">
        <v>16159</v>
      </c>
      <c r="C16" s="463">
        <v>0</v>
      </c>
      <c r="D16" s="463">
        <v>24550</v>
      </c>
      <c r="E16" s="463">
        <v>0</v>
      </c>
      <c r="F16" s="463">
        <v>29714</v>
      </c>
      <c r="G16" s="463">
        <v>0</v>
      </c>
      <c r="H16" s="463">
        <v>23502</v>
      </c>
      <c r="I16" s="463">
        <v>0</v>
      </c>
      <c r="J16" s="463">
        <v>38199</v>
      </c>
      <c r="K16" s="465">
        <v>0</v>
      </c>
    </row>
    <row r="17" spans="1:11" s="27" customFormat="1" ht="12.75" x14ac:dyDescent="0.2">
      <c r="A17" s="174" t="s">
        <v>72</v>
      </c>
      <c r="B17" s="463">
        <v>250480</v>
      </c>
      <c r="C17" s="463">
        <v>8</v>
      </c>
      <c r="D17" s="463">
        <v>367576</v>
      </c>
      <c r="E17" s="463">
        <v>9</v>
      </c>
      <c r="F17" s="463">
        <v>481720</v>
      </c>
      <c r="G17" s="463">
        <v>0</v>
      </c>
      <c r="H17" s="463">
        <v>394776</v>
      </c>
      <c r="I17" s="463">
        <v>66</v>
      </c>
      <c r="J17" s="463">
        <v>580929</v>
      </c>
      <c r="K17" s="465">
        <v>0</v>
      </c>
    </row>
    <row r="18" spans="1:11" s="27" customFormat="1" ht="12.75" x14ac:dyDescent="0.2">
      <c r="A18" s="174" t="s">
        <v>73</v>
      </c>
      <c r="B18" s="463">
        <v>12556</v>
      </c>
      <c r="C18" s="463">
        <v>0</v>
      </c>
      <c r="D18" s="463">
        <v>18765</v>
      </c>
      <c r="E18" s="463">
        <v>0</v>
      </c>
      <c r="F18" s="463">
        <v>21431</v>
      </c>
      <c r="G18" s="463">
        <v>0</v>
      </c>
      <c r="H18" s="463">
        <v>16477</v>
      </c>
      <c r="I18" s="463">
        <v>0</v>
      </c>
      <c r="J18" s="463">
        <v>26706</v>
      </c>
      <c r="K18" s="465">
        <v>0</v>
      </c>
    </row>
    <row r="19" spans="1:11" s="27" customFormat="1" ht="12.75" x14ac:dyDescent="0.2">
      <c r="A19" s="174" t="s">
        <v>74</v>
      </c>
      <c r="B19" s="463">
        <v>21182</v>
      </c>
      <c r="C19" s="463">
        <v>0</v>
      </c>
      <c r="D19" s="463">
        <v>30417</v>
      </c>
      <c r="E19" s="463">
        <v>0</v>
      </c>
      <c r="F19" s="463">
        <v>34791</v>
      </c>
      <c r="G19" s="463">
        <v>0</v>
      </c>
      <c r="H19" s="463">
        <v>29602</v>
      </c>
      <c r="I19" s="463">
        <v>0</v>
      </c>
      <c r="J19" s="463">
        <v>49995</v>
      </c>
      <c r="K19" s="465">
        <v>0</v>
      </c>
    </row>
    <row r="20" spans="1:11" s="27" customFormat="1" ht="12.75" x14ac:dyDescent="0.2">
      <c r="A20" s="174" t="s">
        <v>75</v>
      </c>
      <c r="B20" s="463">
        <v>14732</v>
      </c>
      <c r="C20" s="463">
        <v>0</v>
      </c>
      <c r="D20" s="463">
        <v>20828</v>
      </c>
      <c r="E20" s="463">
        <v>0</v>
      </c>
      <c r="F20" s="463">
        <v>24695</v>
      </c>
      <c r="G20" s="463">
        <v>0</v>
      </c>
      <c r="H20" s="463">
        <v>19455</v>
      </c>
      <c r="I20" s="463">
        <v>0</v>
      </c>
      <c r="J20" s="463">
        <v>31152</v>
      </c>
      <c r="K20" s="465">
        <v>0</v>
      </c>
    </row>
    <row r="21" spans="1:11" s="27" customFormat="1" ht="12.75" x14ac:dyDescent="0.2">
      <c r="A21" s="174" t="s">
        <v>76</v>
      </c>
      <c r="B21" s="463">
        <v>14376</v>
      </c>
      <c r="C21" s="463">
        <v>0</v>
      </c>
      <c r="D21" s="463">
        <v>20045</v>
      </c>
      <c r="E21" s="463">
        <v>0</v>
      </c>
      <c r="F21" s="463">
        <v>23700</v>
      </c>
      <c r="G21" s="463">
        <v>0</v>
      </c>
      <c r="H21" s="463">
        <v>18801</v>
      </c>
      <c r="I21" s="463">
        <v>0</v>
      </c>
      <c r="J21" s="463">
        <v>29000</v>
      </c>
      <c r="K21" s="465">
        <v>0</v>
      </c>
    </row>
    <row r="22" spans="1:11" s="27" customFormat="1" ht="12.75" x14ac:dyDescent="0.2">
      <c r="A22" s="174" t="s">
        <v>77</v>
      </c>
      <c r="B22" s="463">
        <v>24312</v>
      </c>
      <c r="C22" s="463">
        <v>0</v>
      </c>
      <c r="D22" s="463">
        <v>33552</v>
      </c>
      <c r="E22" s="463">
        <v>0</v>
      </c>
      <c r="F22" s="463">
        <v>40807</v>
      </c>
      <c r="G22" s="463">
        <v>0</v>
      </c>
      <c r="H22" s="463">
        <v>33063</v>
      </c>
      <c r="I22" s="463">
        <v>0</v>
      </c>
      <c r="J22" s="463">
        <v>52921</v>
      </c>
      <c r="K22" s="465">
        <v>0</v>
      </c>
    </row>
    <row r="23" spans="1:11" s="27" customFormat="1" ht="12.75" x14ac:dyDescent="0.2">
      <c r="A23" s="174" t="s">
        <v>78</v>
      </c>
      <c r="B23" s="463">
        <v>26394</v>
      </c>
      <c r="C23" s="463">
        <v>0</v>
      </c>
      <c r="D23" s="463">
        <v>37571</v>
      </c>
      <c r="E23" s="463">
        <v>0</v>
      </c>
      <c r="F23" s="463">
        <v>48136</v>
      </c>
      <c r="G23" s="463">
        <v>0</v>
      </c>
      <c r="H23" s="463">
        <v>40684</v>
      </c>
      <c r="I23" s="463">
        <v>0</v>
      </c>
      <c r="J23" s="463">
        <v>70631</v>
      </c>
      <c r="K23" s="465">
        <v>0</v>
      </c>
    </row>
    <row r="24" spans="1:11" s="27" customFormat="1" ht="12.75" x14ac:dyDescent="0.2">
      <c r="A24" s="174" t="s">
        <v>79</v>
      </c>
      <c r="B24" s="463">
        <v>18858</v>
      </c>
      <c r="C24" s="463">
        <v>0</v>
      </c>
      <c r="D24" s="463">
        <v>26673</v>
      </c>
      <c r="E24" s="463">
        <v>0</v>
      </c>
      <c r="F24" s="463">
        <v>33446</v>
      </c>
      <c r="G24" s="463">
        <v>0</v>
      </c>
      <c r="H24" s="463">
        <v>28754</v>
      </c>
      <c r="I24" s="463">
        <v>0</v>
      </c>
      <c r="J24" s="463">
        <v>47712</v>
      </c>
      <c r="K24" s="465">
        <v>0</v>
      </c>
    </row>
    <row r="25" spans="1:11" s="27" customFormat="1" ht="12.75" x14ac:dyDescent="0.2">
      <c r="A25" s="174" t="s">
        <v>80</v>
      </c>
      <c r="B25" s="463">
        <v>406860</v>
      </c>
      <c r="C25" s="463">
        <v>870</v>
      </c>
      <c r="D25" s="463">
        <v>656161</v>
      </c>
      <c r="E25" s="463">
        <v>667</v>
      </c>
      <c r="F25" s="463">
        <v>872599</v>
      </c>
      <c r="G25" s="463">
        <v>4394</v>
      </c>
      <c r="H25" s="463">
        <v>667081</v>
      </c>
      <c r="I25" s="463">
        <v>31</v>
      </c>
      <c r="J25" s="463">
        <v>935284</v>
      </c>
      <c r="K25" s="465">
        <v>0</v>
      </c>
    </row>
    <row r="26" spans="1:11" s="27" customFormat="1" ht="25.5" x14ac:dyDescent="0.2">
      <c r="A26" s="172" t="s">
        <v>81</v>
      </c>
      <c r="B26" s="460">
        <v>379649</v>
      </c>
      <c r="C26" s="460">
        <v>5</v>
      </c>
      <c r="D26" s="460">
        <v>562502</v>
      </c>
      <c r="E26" s="460">
        <v>0</v>
      </c>
      <c r="F26" s="460">
        <v>687502</v>
      </c>
      <c r="G26" s="460">
        <v>0</v>
      </c>
      <c r="H26" s="460">
        <v>543717</v>
      </c>
      <c r="I26" s="460">
        <v>0</v>
      </c>
      <c r="J26" s="460">
        <v>793362</v>
      </c>
      <c r="K26" s="462">
        <v>0</v>
      </c>
    </row>
    <row r="27" spans="1:11" s="27" customFormat="1" ht="12.75" x14ac:dyDescent="0.2">
      <c r="A27" s="174" t="s">
        <v>82</v>
      </c>
      <c r="B27" s="463">
        <v>11762</v>
      </c>
      <c r="C27" s="463">
        <v>0</v>
      </c>
      <c r="D27" s="463">
        <v>18138</v>
      </c>
      <c r="E27" s="463">
        <v>0</v>
      </c>
      <c r="F27" s="463">
        <v>19880</v>
      </c>
      <c r="G27" s="463">
        <v>0</v>
      </c>
      <c r="H27" s="463">
        <v>15192</v>
      </c>
      <c r="I27" s="463">
        <v>0</v>
      </c>
      <c r="J27" s="463">
        <v>25139</v>
      </c>
      <c r="K27" s="465">
        <v>0</v>
      </c>
    </row>
    <row r="28" spans="1:11" s="27" customFormat="1" ht="12.75" x14ac:dyDescent="0.2">
      <c r="A28" s="174" t="s">
        <v>83</v>
      </c>
      <c r="B28" s="463">
        <v>19786</v>
      </c>
      <c r="C28" s="463">
        <v>0</v>
      </c>
      <c r="D28" s="463">
        <v>28437</v>
      </c>
      <c r="E28" s="463">
        <v>0</v>
      </c>
      <c r="F28" s="463">
        <v>32027</v>
      </c>
      <c r="G28" s="463">
        <v>0</v>
      </c>
      <c r="H28" s="463">
        <v>25237</v>
      </c>
      <c r="I28" s="463">
        <v>0</v>
      </c>
      <c r="J28" s="463">
        <v>36806</v>
      </c>
      <c r="K28" s="465">
        <v>0</v>
      </c>
    </row>
    <row r="29" spans="1:11" s="27" customFormat="1" ht="12.75" x14ac:dyDescent="0.2">
      <c r="A29" s="174" t="s">
        <v>84</v>
      </c>
      <c r="B29" s="463">
        <v>27368</v>
      </c>
      <c r="C29" s="463">
        <v>0</v>
      </c>
      <c r="D29" s="463">
        <v>39395</v>
      </c>
      <c r="E29" s="463">
        <v>0</v>
      </c>
      <c r="F29" s="463">
        <v>45733</v>
      </c>
      <c r="G29" s="463">
        <v>0</v>
      </c>
      <c r="H29" s="463">
        <v>37302</v>
      </c>
      <c r="I29" s="463">
        <v>0</v>
      </c>
      <c r="J29" s="463">
        <v>52939</v>
      </c>
      <c r="K29" s="465">
        <v>0</v>
      </c>
    </row>
    <row r="30" spans="1:11" s="27" customFormat="1" ht="25.5" x14ac:dyDescent="0.2">
      <c r="A30" s="174" t="s">
        <v>85</v>
      </c>
      <c r="B30" s="463">
        <v>1013</v>
      </c>
      <c r="C30" s="463">
        <v>0</v>
      </c>
      <c r="D30" s="463">
        <v>1394</v>
      </c>
      <c r="E30" s="463">
        <v>0</v>
      </c>
      <c r="F30" s="463">
        <v>1741</v>
      </c>
      <c r="G30" s="463">
        <v>0</v>
      </c>
      <c r="H30" s="463">
        <v>1468</v>
      </c>
      <c r="I30" s="463">
        <v>0</v>
      </c>
      <c r="J30" s="463">
        <v>1952</v>
      </c>
      <c r="K30" s="465">
        <v>0</v>
      </c>
    </row>
    <row r="31" spans="1:11" s="27" customFormat="1" ht="12.75" x14ac:dyDescent="0.2">
      <c r="A31" s="174" t="s">
        <v>86</v>
      </c>
      <c r="B31" s="463">
        <v>20817</v>
      </c>
      <c r="C31" s="463">
        <v>0</v>
      </c>
      <c r="D31" s="463">
        <v>31754</v>
      </c>
      <c r="E31" s="463">
        <v>0</v>
      </c>
      <c r="F31" s="463">
        <v>37539</v>
      </c>
      <c r="G31" s="463">
        <v>0</v>
      </c>
      <c r="H31" s="463">
        <v>29754</v>
      </c>
      <c r="I31" s="463">
        <v>0</v>
      </c>
      <c r="J31" s="463">
        <v>48396</v>
      </c>
      <c r="K31" s="465">
        <v>0</v>
      </c>
    </row>
    <row r="32" spans="1:11" s="27" customFormat="1" ht="12.75" x14ac:dyDescent="0.2">
      <c r="A32" s="174" t="s">
        <v>87</v>
      </c>
      <c r="B32" s="463">
        <v>18986</v>
      </c>
      <c r="C32" s="463">
        <v>0</v>
      </c>
      <c r="D32" s="463">
        <v>29079</v>
      </c>
      <c r="E32" s="463">
        <v>0</v>
      </c>
      <c r="F32" s="463">
        <v>35313</v>
      </c>
      <c r="G32" s="463">
        <v>0</v>
      </c>
      <c r="H32" s="463">
        <v>25082</v>
      </c>
      <c r="I32" s="463">
        <v>0</v>
      </c>
      <c r="J32" s="463">
        <v>48873</v>
      </c>
      <c r="K32" s="465">
        <v>0</v>
      </c>
    </row>
    <row r="33" spans="1:11" s="27" customFormat="1" ht="12.75" x14ac:dyDescent="0.2">
      <c r="A33" s="174" t="s">
        <v>88</v>
      </c>
      <c r="B33" s="463">
        <v>46719</v>
      </c>
      <c r="C33" s="463">
        <v>5</v>
      </c>
      <c r="D33" s="463">
        <v>70938</v>
      </c>
      <c r="E33" s="463">
        <v>0</v>
      </c>
      <c r="F33" s="463">
        <v>86540</v>
      </c>
      <c r="G33" s="463">
        <v>0</v>
      </c>
      <c r="H33" s="463">
        <v>73037</v>
      </c>
      <c r="I33" s="463">
        <v>0</v>
      </c>
      <c r="J33" s="463">
        <v>106005</v>
      </c>
      <c r="K33" s="465">
        <v>0</v>
      </c>
    </row>
    <row r="34" spans="1:11" s="27" customFormat="1" ht="12.75" x14ac:dyDescent="0.2">
      <c r="A34" s="174" t="s">
        <v>89</v>
      </c>
      <c r="B34" s="463">
        <v>15755</v>
      </c>
      <c r="C34" s="463">
        <v>0</v>
      </c>
      <c r="D34" s="463">
        <v>23571</v>
      </c>
      <c r="E34" s="463">
        <v>0</v>
      </c>
      <c r="F34" s="463">
        <v>29027</v>
      </c>
      <c r="G34" s="463">
        <v>0</v>
      </c>
      <c r="H34" s="463">
        <v>25900</v>
      </c>
      <c r="I34" s="463">
        <v>0</v>
      </c>
      <c r="J34" s="463">
        <v>37911</v>
      </c>
      <c r="K34" s="465">
        <v>0</v>
      </c>
    </row>
    <row r="35" spans="1:11" s="27" customFormat="1" ht="12.75" x14ac:dyDescent="0.2">
      <c r="A35" s="174" t="s">
        <v>90</v>
      </c>
      <c r="B35" s="463">
        <v>9632</v>
      </c>
      <c r="C35" s="463">
        <v>0</v>
      </c>
      <c r="D35" s="463">
        <v>14327</v>
      </c>
      <c r="E35" s="463">
        <v>0</v>
      </c>
      <c r="F35" s="463">
        <v>16169</v>
      </c>
      <c r="G35" s="463">
        <v>0</v>
      </c>
      <c r="H35" s="463">
        <v>13250</v>
      </c>
      <c r="I35" s="463">
        <v>0</v>
      </c>
      <c r="J35" s="463">
        <v>20613</v>
      </c>
      <c r="K35" s="465">
        <v>0</v>
      </c>
    </row>
    <row r="36" spans="1:11" s="27" customFormat="1" ht="12.75" x14ac:dyDescent="0.2">
      <c r="A36" s="174" t="s">
        <v>91</v>
      </c>
      <c r="B36" s="463">
        <v>8633</v>
      </c>
      <c r="C36" s="463">
        <v>0</v>
      </c>
      <c r="D36" s="463">
        <v>12578</v>
      </c>
      <c r="E36" s="463">
        <v>0</v>
      </c>
      <c r="F36" s="463">
        <v>14253</v>
      </c>
      <c r="G36" s="463">
        <v>0</v>
      </c>
      <c r="H36" s="463">
        <v>11587</v>
      </c>
      <c r="I36" s="463">
        <v>0</v>
      </c>
      <c r="J36" s="463">
        <v>18975</v>
      </c>
      <c r="K36" s="465">
        <v>0</v>
      </c>
    </row>
    <row r="37" spans="1:11" s="27" customFormat="1" ht="12.75" x14ac:dyDescent="0.2">
      <c r="A37" s="174" t="s">
        <v>92</v>
      </c>
      <c r="B37" s="463">
        <v>200193</v>
      </c>
      <c r="C37" s="463">
        <v>0</v>
      </c>
      <c r="D37" s="463">
        <v>294285</v>
      </c>
      <c r="E37" s="463">
        <v>0</v>
      </c>
      <c r="F37" s="463">
        <v>371019</v>
      </c>
      <c r="G37" s="463">
        <v>0</v>
      </c>
      <c r="H37" s="463">
        <v>287377</v>
      </c>
      <c r="I37" s="463">
        <v>0</v>
      </c>
      <c r="J37" s="463">
        <v>397706</v>
      </c>
      <c r="K37" s="465">
        <v>0</v>
      </c>
    </row>
    <row r="38" spans="1:11" s="27" customFormat="1" ht="12.75" x14ac:dyDescent="0.2">
      <c r="A38" s="172" t="s">
        <v>198</v>
      </c>
      <c r="B38" s="460">
        <v>211120</v>
      </c>
      <c r="C38" s="460">
        <v>0</v>
      </c>
      <c r="D38" s="460">
        <v>314949</v>
      </c>
      <c r="E38" s="460">
        <v>0</v>
      </c>
      <c r="F38" s="460">
        <v>428240</v>
      </c>
      <c r="G38" s="460">
        <v>0</v>
      </c>
      <c r="H38" s="460">
        <v>423904</v>
      </c>
      <c r="I38" s="460">
        <v>0</v>
      </c>
      <c r="J38" s="460">
        <v>773611</v>
      </c>
      <c r="K38" s="462">
        <v>0</v>
      </c>
    </row>
    <row r="39" spans="1:11" s="27" customFormat="1" ht="12.75" x14ac:dyDescent="0.2">
      <c r="A39" s="174" t="s">
        <v>93</v>
      </c>
      <c r="B39" s="463">
        <v>4157</v>
      </c>
      <c r="C39" s="463">
        <v>0</v>
      </c>
      <c r="D39" s="463">
        <v>6283</v>
      </c>
      <c r="E39" s="463">
        <v>0</v>
      </c>
      <c r="F39" s="463">
        <v>8441</v>
      </c>
      <c r="G39" s="463">
        <v>0</v>
      </c>
      <c r="H39" s="463">
        <v>9842</v>
      </c>
      <c r="I39" s="463">
        <v>0</v>
      </c>
      <c r="J39" s="463">
        <v>19471</v>
      </c>
      <c r="K39" s="465">
        <v>0</v>
      </c>
    </row>
    <row r="40" spans="1:11" s="27" customFormat="1" ht="12.75" x14ac:dyDescent="0.2">
      <c r="A40" s="174" t="s">
        <v>94</v>
      </c>
      <c r="B40" s="463">
        <v>5386</v>
      </c>
      <c r="C40" s="463">
        <v>0</v>
      </c>
      <c r="D40" s="463">
        <v>7997</v>
      </c>
      <c r="E40" s="463">
        <v>0</v>
      </c>
      <c r="F40" s="463">
        <v>10259</v>
      </c>
      <c r="G40" s="463">
        <v>0</v>
      </c>
      <c r="H40" s="463">
        <v>10429</v>
      </c>
      <c r="I40" s="463">
        <v>0</v>
      </c>
      <c r="J40" s="463">
        <v>20022</v>
      </c>
      <c r="K40" s="465">
        <v>0</v>
      </c>
    </row>
    <row r="41" spans="1:11" s="27" customFormat="1" ht="12.75" x14ac:dyDescent="0.2">
      <c r="A41" s="175" t="s">
        <v>197</v>
      </c>
      <c r="B41" s="463">
        <v>8852</v>
      </c>
      <c r="C41" s="463">
        <v>0</v>
      </c>
      <c r="D41" s="463">
        <v>16311</v>
      </c>
      <c r="E41" s="463">
        <v>0</v>
      </c>
      <c r="F41" s="463">
        <v>23317</v>
      </c>
      <c r="G41" s="463">
        <v>0</v>
      </c>
      <c r="H41" s="463">
        <v>16233</v>
      </c>
      <c r="I41" s="463">
        <v>0</v>
      </c>
      <c r="J41" s="463">
        <v>32684</v>
      </c>
      <c r="K41" s="465">
        <v>0</v>
      </c>
    </row>
    <row r="42" spans="1:11" s="27" customFormat="1" ht="12.75" x14ac:dyDescent="0.2">
      <c r="A42" s="175" t="s">
        <v>95</v>
      </c>
      <c r="B42" s="463">
        <v>79289</v>
      </c>
      <c r="C42" s="463">
        <v>0</v>
      </c>
      <c r="D42" s="463">
        <v>120221</v>
      </c>
      <c r="E42" s="463">
        <v>0</v>
      </c>
      <c r="F42" s="463">
        <v>172702</v>
      </c>
      <c r="G42" s="463">
        <v>0</v>
      </c>
      <c r="H42" s="463">
        <v>196185</v>
      </c>
      <c r="I42" s="463">
        <v>0</v>
      </c>
      <c r="J42" s="463">
        <v>353627</v>
      </c>
      <c r="K42" s="465">
        <v>0</v>
      </c>
    </row>
    <row r="43" spans="1:11" s="27" customFormat="1" ht="12.75" x14ac:dyDescent="0.2">
      <c r="A43" s="175" t="s">
        <v>96</v>
      </c>
      <c r="B43" s="463">
        <v>14018</v>
      </c>
      <c r="C43" s="463">
        <v>0</v>
      </c>
      <c r="D43" s="463">
        <v>19842</v>
      </c>
      <c r="E43" s="463">
        <v>0</v>
      </c>
      <c r="F43" s="463">
        <v>26315</v>
      </c>
      <c r="G43" s="463">
        <v>0</v>
      </c>
      <c r="H43" s="463">
        <v>26152</v>
      </c>
      <c r="I43" s="463">
        <v>0</v>
      </c>
      <c r="J43" s="463">
        <v>48791</v>
      </c>
      <c r="K43" s="465">
        <v>0</v>
      </c>
    </row>
    <row r="44" spans="1:11" s="27" customFormat="1" ht="12.75" x14ac:dyDescent="0.2">
      <c r="A44" s="175" t="s">
        <v>97</v>
      </c>
      <c r="B44" s="463">
        <v>35779</v>
      </c>
      <c r="C44" s="463">
        <v>0</v>
      </c>
      <c r="D44" s="463">
        <v>50507</v>
      </c>
      <c r="E44" s="463">
        <v>0</v>
      </c>
      <c r="F44" s="463">
        <v>62322</v>
      </c>
      <c r="G44" s="463">
        <v>0</v>
      </c>
      <c r="H44" s="463">
        <v>53014</v>
      </c>
      <c r="I44" s="463">
        <v>0</v>
      </c>
      <c r="J44" s="463">
        <v>86820</v>
      </c>
      <c r="K44" s="465">
        <v>0</v>
      </c>
    </row>
    <row r="45" spans="1:11" s="27" customFormat="1" ht="12.75" x14ac:dyDescent="0.2">
      <c r="A45" s="175" t="s">
        <v>98</v>
      </c>
      <c r="B45" s="463">
        <v>60628</v>
      </c>
      <c r="C45" s="463">
        <v>0</v>
      </c>
      <c r="D45" s="463">
        <v>88377</v>
      </c>
      <c r="E45" s="463">
        <v>0</v>
      </c>
      <c r="F45" s="463">
        <v>116663</v>
      </c>
      <c r="G45" s="463">
        <v>0</v>
      </c>
      <c r="H45" s="463">
        <v>105328</v>
      </c>
      <c r="I45" s="463">
        <v>0</v>
      </c>
      <c r="J45" s="463">
        <v>200506</v>
      </c>
      <c r="K45" s="465">
        <v>0</v>
      </c>
    </row>
    <row r="46" spans="1:11" s="27" customFormat="1" ht="12.75" x14ac:dyDescent="0.2">
      <c r="A46" s="175" t="s">
        <v>196</v>
      </c>
      <c r="B46" s="463">
        <v>3011</v>
      </c>
      <c r="C46" s="463">
        <v>0</v>
      </c>
      <c r="D46" s="463">
        <v>5411</v>
      </c>
      <c r="E46" s="463">
        <v>0</v>
      </c>
      <c r="F46" s="463">
        <v>8221</v>
      </c>
      <c r="G46" s="463">
        <v>0</v>
      </c>
      <c r="H46" s="463">
        <v>6720</v>
      </c>
      <c r="I46" s="463">
        <v>0</v>
      </c>
      <c r="J46" s="463">
        <v>11691</v>
      </c>
      <c r="K46" s="465">
        <v>0</v>
      </c>
    </row>
    <row r="47" spans="1:11" s="27" customFormat="1" ht="25.5" x14ac:dyDescent="0.2">
      <c r="A47" s="172" t="s">
        <v>99</v>
      </c>
      <c r="B47" s="460">
        <v>63232</v>
      </c>
      <c r="C47" s="460">
        <v>0</v>
      </c>
      <c r="D47" s="460">
        <v>93452</v>
      </c>
      <c r="E47" s="460">
        <v>0</v>
      </c>
      <c r="F47" s="460">
        <v>142273</v>
      </c>
      <c r="G47" s="460">
        <v>0</v>
      </c>
      <c r="H47" s="460">
        <v>140688</v>
      </c>
      <c r="I47" s="460">
        <v>0</v>
      </c>
      <c r="J47" s="460">
        <v>248189</v>
      </c>
      <c r="K47" s="462">
        <v>0</v>
      </c>
    </row>
    <row r="48" spans="1:11" s="27" customFormat="1" ht="12.75" x14ac:dyDescent="0.2">
      <c r="A48" s="174" t="s">
        <v>100</v>
      </c>
      <c r="B48" s="463">
        <v>11737</v>
      </c>
      <c r="C48" s="463">
        <v>0</v>
      </c>
      <c r="D48" s="463">
        <v>17270</v>
      </c>
      <c r="E48" s="463">
        <v>0</v>
      </c>
      <c r="F48" s="463">
        <v>27870</v>
      </c>
      <c r="G48" s="463">
        <v>0</v>
      </c>
      <c r="H48" s="463">
        <v>26665</v>
      </c>
      <c r="I48" s="463">
        <v>0</v>
      </c>
      <c r="J48" s="463">
        <v>45756</v>
      </c>
      <c r="K48" s="465">
        <v>0</v>
      </c>
    </row>
    <row r="49" spans="1:11" s="27" customFormat="1" ht="12.75" x14ac:dyDescent="0.2">
      <c r="A49" s="174" t="s">
        <v>101</v>
      </c>
      <c r="B49" s="463">
        <v>396</v>
      </c>
      <c r="C49" s="463">
        <v>0</v>
      </c>
      <c r="D49" s="463">
        <v>1087</v>
      </c>
      <c r="E49" s="463">
        <v>0</v>
      </c>
      <c r="F49" s="463">
        <v>1709</v>
      </c>
      <c r="G49" s="463">
        <v>0</v>
      </c>
      <c r="H49" s="463">
        <v>1242</v>
      </c>
      <c r="I49" s="463">
        <v>0</v>
      </c>
      <c r="J49" s="463">
        <v>2128</v>
      </c>
      <c r="K49" s="465">
        <v>0</v>
      </c>
    </row>
    <row r="50" spans="1:11" s="27" customFormat="1" ht="12.75" x14ac:dyDescent="0.2">
      <c r="A50" s="174" t="s">
        <v>102</v>
      </c>
      <c r="B50" s="463">
        <v>6185</v>
      </c>
      <c r="C50" s="463">
        <v>0</v>
      </c>
      <c r="D50" s="463">
        <v>9025</v>
      </c>
      <c r="E50" s="463">
        <v>0</v>
      </c>
      <c r="F50" s="463">
        <v>12452</v>
      </c>
      <c r="G50" s="463">
        <v>0</v>
      </c>
      <c r="H50" s="463">
        <v>11468</v>
      </c>
      <c r="I50" s="463">
        <v>0</v>
      </c>
      <c r="J50" s="463">
        <v>19667</v>
      </c>
      <c r="K50" s="465">
        <v>0</v>
      </c>
    </row>
    <row r="51" spans="1:11" s="27" customFormat="1" ht="12.75" x14ac:dyDescent="0.2">
      <c r="A51" s="174" t="s">
        <v>103</v>
      </c>
      <c r="B51" s="463">
        <v>3299</v>
      </c>
      <c r="C51" s="463">
        <v>0</v>
      </c>
      <c r="D51" s="463">
        <v>5122</v>
      </c>
      <c r="E51" s="463">
        <v>0</v>
      </c>
      <c r="F51" s="463">
        <v>9581</v>
      </c>
      <c r="G51" s="463">
        <v>0</v>
      </c>
      <c r="H51" s="463">
        <v>10006</v>
      </c>
      <c r="I51" s="463">
        <v>0</v>
      </c>
      <c r="J51" s="463">
        <v>15978</v>
      </c>
      <c r="K51" s="465">
        <v>0</v>
      </c>
    </row>
    <row r="52" spans="1:11" s="27" customFormat="1" ht="25.5" x14ac:dyDescent="0.2">
      <c r="A52" s="174" t="s">
        <v>104</v>
      </c>
      <c r="B52" s="463">
        <v>6061</v>
      </c>
      <c r="C52" s="463">
        <v>0</v>
      </c>
      <c r="D52" s="463">
        <v>8976</v>
      </c>
      <c r="E52" s="463">
        <v>0</v>
      </c>
      <c r="F52" s="463">
        <v>12971</v>
      </c>
      <c r="G52" s="463">
        <v>0</v>
      </c>
      <c r="H52" s="463">
        <v>13702</v>
      </c>
      <c r="I52" s="463">
        <v>0</v>
      </c>
      <c r="J52" s="463">
        <v>28077</v>
      </c>
      <c r="K52" s="465">
        <v>0</v>
      </c>
    </row>
    <row r="53" spans="1:11" s="27" customFormat="1" ht="12.75" x14ac:dyDescent="0.2">
      <c r="A53" s="174" t="s">
        <v>105</v>
      </c>
      <c r="B53" s="463">
        <v>2577</v>
      </c>
      <c r="C53" s="463">
        <v>0</v>
      </c>
      <c r="D53" s="463">
        <v>5423</v>
      </c>
      <c r="E53" s="463">
        <v>0</v>
      </c>
      <c r="F53" s="463">
        <v>12998</v>
      </c>
      <c r="G53" s="463">
        <v>0</v>
      </c>
      <c r="H53" s="463">
        <v>16864</v>
      </c>
      <c r="I53" s="463">
        <v>0</v>
      </c>
      <c r="J53" s="463">
        <v>23547</v>
      </c>
      <c r="K53" s="465">
        <v>0</v>
      </c>
    </row>
    <row r="54" spans="1:11" s="27" customFormat="1" ht="12.75" x14ac:dyDescent="0.2">
      <c r="A54" s="174" t="s">
        <v>106</v>
      </c>
      <c r="B54" s="463">
        <v>32977</v>
      </c>
      <c r="C54" s="463">
        <v>0</v>
      </c>
      <c r="D54" s="463">
        <v>46549</v>
      </c>
      <c r="E54" s="463">
        <v>0</v>
      </c>
      <c r="F54" s="463">
        <v>64691</v>
      </c>
      <c r="G54" s="463">
        <v>0</v>
      </c>
      <c r="H54" s="463">
        <v>60741</v>
      </c>
      <c r="I54" s="463">
        <v>0</v>
      </c>
      <c r="J54" s="463">
        <v>113035</v>
      </c>
      <c r="K54" s="465">
        <v>0</v>
      </c>
    </row>
    <row r="55" spans="1:11" s="27" customFormat="1" ht="25.5" x14ac:dyDescent="0.2">
      <c r="A55" s="172" t="s">
        <v>107</v>
      </c>
      <c r="B55" s="460">
        <v>548145</v>
      </c>
      <c r="C55" s="460">
        <v>36</v>
      </c>
      <c r="D55" s="460">
        <v>816655</v>
      </c>
      <c r="E55" s="460">
        <v>0</v>
      </c>
      <c r="F55" s="460">
        <v>1005261</v>
      </c>
      <c r="G55" s="460">
        <v>0</v>
      </c>
      <c r="H55" s="460">
        <v>855950</v>
      </c>
      <c r="I55" s="460">
        <v>0</v>
      </c>
      <c r="J55" s="460">
        <v>1479380</v>
      </c>
      <c r="K55" s="462">
        <v>0</v>
      </c>
    </row>
    <row r="56" spans="1:11" s="27" customFormat="1" ht="12.75" x14ac:dyDescent="0.2">
      <c r="A56" s="174" t="s">
        <v>108</v>
      </c>
      <c r="B56" s="463">
        <v>89116</v>
      </c>
      <c r="C56" s="463">
        <v>0</v>
      </c>
      <c r="D56" s="463">
        <v>126922</v>
      </c>
      <c r="E56" s="463">
        <v>0</v>
      </c>
      <c r="F56" s="463">
        <v>159316</v>
      </c>
      <c r="G56" s="463">
        <v>0</v>
      </c>
      <c r="H56" s="463">
        <v>146353</v>
      </c>
      <c r="I56" s="463">
        <v>0</v>
      </c>
      <c r="J56" s="463">
        <v>267567</v>
      </c>
      <c r="K56" s="465">
        <v>0</v>
      </c>
    </row>
    <row r="57" spans="1:11" s="27" customFormat="1" ht="12.75" x14ac:dyDescent="0.2">
      <c r="A57" s="174" t="s">
        <v>109</v>
      </c>
      <c r="B57" s="463">
        <v>10776</v>
      </c>
      <c r="C57" s="463">
        <v>0</v>
      </c>
      <c r="D57" s="463">
        <v>15216</v>
      </c>
      <c r="E57" s="463">
        <v>0</v>
      </c>
      <c r="F57" s="463">
        <v>18063</v>
      </c>
      <c r="G57" s="463">
        <v>0</v>
      </c>
      <c r="H57" s="463">
        <v>15053</v>
      </c>
      <c r="I57" s="463">
        <v>0</v>
      </c>
      <c r="J57" s="463">
        <v>26885</v>
      </c>
      <c r="K57" s="465">
        <v>0</v>
      </c>
    </row>
    <row r="58" spans="1:11" s="27" customFormat="1" ht="12.75" x14ac:dyDescent="0.2">
      <c r="A58" s="174" t="s">
        <v>110</v>
      </c>
      <c r="B58" s="463">
        <v>12280</v>
      </c>
      <c r="C58" s="463">
        <v>0</v>
      </c>
      <c r="D58" s="463">
        <v>17148</v>
      </c>
      <c r="E58" s="463">
        <v>0</v>
      </c>
      <c r="F58" s="463">
        <v>20515</v>
      </c>
      <c r="G58" s="463">
        <v>0</v>
      </c>
      <c r="H58" s="463">
        <v>17267</v>
      </c>
      <c r="I58" s="463">
        <v>0</v>
      </c>
      <c r="J58" s="463">
        <v>27626</v>
      </c>
      <c r="K58" s="465">
        <v>0</v>
      </c>
    </row>
    <row r="59" spans="1:11" s="27" customFormat="1" ht="12.75" x14ac:dyDescent="0.2">
      <c r="A59" s="174" t="s">
        <v>111</v>
      </c>
      <c r="B59" s="463">
        <v>90310</v>
      </c>
      <c r="C59" s="463">
        <v>0</v>
      </c>
      <c r="D59" s="463">
        <v>141675</v>
      </c>
      <c r="E59" s="463">
        <v>0</v>
      </c>
      <c r="F59" s="463">
        <v>178054</v>
      </c>
      <c r="G59" s="463">
        <v>0</v>
      </c>
      <c r="H59" s="463">
        <v>157029</v>
      </c>
      <c r="I59" s="463">
        <v>0</v>
      </c>
      <c r="J59" s="463">
        <v>280690</v>
      </c>
      <c r="K59" s="465">
        <v>0</v>
      </c>
    </row>
    <row r="60" spans="1:11" s="27" customFormat="1" ht="12.75" x14ac:dyDescent="0.2">
      <c r="A60" s="174" t="s">
        <v>112</v>
      </c>
      <c r="B60" s="463">
        <v>28813</v>
      </c>
      <c r="C60" s="463">
        <v>0</v>
      </c>
      <c r="D60" s="463">
        <v>45583</v>
      </c>
      <c r="E60" s="463">
        <v>0</v>
      </c>
      <c r="F60" s="463">
        <v>58663</v>
      </c>
      <c r="G60" s="463">
        <v>0</v>
      </c>
      <c r="H60" s="463">
        <v>55470</v>
      </c>
      <c r="I60" s="463">
        <v>0</v>
      </c>
      <c r="J60" s="463">
        <v>86937</v>
      </c>
      <c r="K60" s="465">
        <v>0</v>
      </c>
    </row>
    <row r="61" spans="1:11" s="27" customFormat="1" ht="12.75" x14ac:dyDescent="0.2">
      <c r="A61" s="174" t="s">
        <v>113</v>
      </c>
      <c r="B61" s="463">
        <v>26372</v>
      </c>
      <c r="C61" s="463">
        <v>0</v>
      </c>
      <c r="D61" s="463">
        <v>40146</v>
      </c>
      <c r="E61" s="463">
        <v>0</v>
      </c>
      <c r="F61" s="463">
        <v>45499</v>
      </c>
      <c r="G61" s="463">
        <v>0</v>
      </c>
      <c r="H61" s="463">
        <v>37832</v>
      </c>
      <c r="I61" s="463">
        <v>0</v>
      </c>
      <c r="J61" s="463">
        <v>65708</v>
      </c>
      <c r="K61" s="465">
        <v>0</v>
      </c>
    </row>
    <row r="62" spans="1:11" s="27" customFormat="1" ht="12.75" x14ac:dyDescent="0.2">
      <c r="A62" s="174" t="s">
        <v>114</v>
      </c>
      <c r="B62" s="463">
        <v>51712</v>
      </c>
      <c r="C62" s="463">
        <v>36</v>
      </c>
      <c r="D62" s="463">
        <v>77413</v>
      </c>
      <c r="E62" s="463">
        <v>0</v>
      </c>
      <c r="F62" s="463">
        <v>93066</v>
      </c>
      <c r="G62" s="463">
        <v>0</v>
      </c>
      <c r="H62" s="463">
        <v>77656</v>
      </c>
      <c r="I62" s="463">
        <v>0</v>
      </c>
      <c r="J62" s="463">
        <v>130853</v>
      </c>
      <c r="K62" s="465">
        <v>0</v>
      </c>
    </row>
    <row r="63" spans="1:11" s="27" customFormat="1" ht="12.75" x14ac:dyDescent="0.2">
      <c r="A63" s="174" t="s">
        <v>115</v>
      </c>
      <c r="B63" s="463">
        <v>22550</v>
      </c>
      <c r="C63" s="463">
        <v>0</v>
      </c>
      <c r="D63" s="463">
        <v>33498</v>
      </c>
      <c r="E63" s="463">
        <v>0</v>
      </c>
      <c r="F63" s="463">
        <v>37559</v>
      </c>
      <c r="G63" s="463">
        <v>0</v>
      </c>
      <c r="H63" s="463">
        <v>30331</v>
      </c>
      <c r="I63" s="463">
        <v>0</v>
      </c>
      <c r="J63" s="463">
        <v>49254</v>
      </c>
      <c r="K63" s="465">
        <v>0</v>
      </c>
    </row>
    <row r="64" spans="1:11" s="27" customFormat="1" ht="12.75" x14ac:dyDescent="0.2">
      <c r="A64" s="174" t="s">
        <v>116</v>
      </c>
      <c r="B64" s="463">
        <v>52432</v>
      </c>
      <c r="C64" s="463">
        <v>0</v>
      </c>
      <c r="D64" s="463">
        <v>79809</v>
      </c>
      <c r="E64" s="463">
        <v>0</v>
      </c>
      <c r="F64" s="463">
        <v>97019</v>
      </c>
      <c r="G64" s="463">
        <v>0</v>
      </c>
      <c r="H64" s="463">
        <v>74793</v>
      </c>
      <c r="I64" s="463">
        <v>0</v>
      </c>
      <c r="J64" s="463">
        <v>132121</v>
      </c>
      <c r="K64" s="465">
        <v>0</v>
      </c>
    </row>
    <row r="65" spans="1:11" s="27" customFormat="1" ht="12.75" x14ac:dyDescent="0.2">
      <c r="A65" s="174" t="s">
        <v>117</v>
      </c>
      <c r="B65" s="463">
        <v>36122</v>
      </c>
      <c r="C65" s="463">
        <v>0</v>
      </c>
      <c r="D65" s="463">
        <v>51820</v>
      </c>
      <c r="E65" s="463">
        <v>0</v>
      </c>
      <c r="F65" s="463">
        <v>65153</v>
      </c>
      <c r="G65" s="463">
        <v>0</v>
      </c>
      <c r="H65" s="463">
        <v>56169</v>
      </c>
      <c r="I65" s="463">
        <v>0</v>
      </c>
      <c r="J65" s="463">
        <v>90237</v>
      </c>
      <c r="K65" s="465">
        <v>0</v>
      </c>
    </row>
    <row r="66" spans="1:11" s="27" customFormat="1" ht="12.75" x14ac:dyDescent="0.2">
      <c r="A66" s="174" t="s">
        <v>118</v>
      </c>
      <c r="B66" s="463">
        <v>19640</v>
      </c>
      <c r="C66" s="463">
        <v>0</v>
      </c>
      <c r="D66" s="463">
        <v>31116</v>
      </c>
      <c r="E66" s="463">
        <v>0</v>
      </c>
      <c r="F66" s="463">
        <v>39784</v>
      </c>
      <c r="G66" s="463">
        <v>0</v>
      </c>
      <c r="H66" s="463">
        <v>32887</v>
      </c>
      <c r="I66" s="463">
        <v>0</v>
      </c>
      <c r="J66" s="463">
        <v>55932</v>
      </c>
      <c r="K66" s="465">
        <v>0</v>
      </c>
    </row>
    <row r="67" spans="1:11" s="27" customFormat="1" ht="12.75" x14ac:dyDescent="0.2">
      <c r="A67" s="174" t="s">
        <v>119</v>
      </c>
      <c r="B67" s="463">
        <v>54126</v>
      </c>
      <c r="C67" s="463">
        <v>0</v>
      </c>
      <c r="D67" s="463">
        <v>76799</v>
      </c>
      <c r="E67" s="463">
        <v>0</v>
      </c>
      <c r="F67" s="463">
        <v>92993</v>
      </c>
      <c r="G67" s="463">
        <v>0</v>
      </c>
      <c r="H67" s="463">
        <v>72938</v>
      </c>
      <c r="I67" s="463">
        <v>0</v>
      </c>
      <c r="J67" s="463">
        <v>131417</v>
      </c>
      <c r="K67" s="465">
        <v>0</v>
      </c>
    </row>
    <row r="68" spans="1:11" s="27" customFormat="1" ht="12.75" x14ac:dyDescent="0.2">
      <c r="A68" s="174" t="s">
        <v>120</v>
      </c>
      <c r="B68" s="463">
        <v>35006</v>
      </c>
      <c r="C68" s="463">
        <v>0</v>
      </c>
      <c r="D68" s="463">
        <v>51284</v>
      </c>
      <c r="E68" s="463">
        <v>0</v>
      </c>
      <c r="F68" s="463">
        <v>64073</v>
      </c>
      <c r="G68" s="463">
        <v>0</v>
      </c>
      <c r="H68" s="463">
        <v>51597</v>
      </c>
      <c r="I68" s="463">
        <v>0</v>
      </c>
      <c r="J68" s="463">
        <v>84721</v>
      </c>
      <c r="K68" s="465">
        <v>0</v>
      </c>
    </row>
    <row r="69" spans="1:11" s="27" customFormat="1" ht="12.75" x14ac:dyDescent="0.2">
      <c r="A69" s="174" t="s">
        <v>121</v>
      </c>
      <c r="B69" s="463">
        <v>18891</v>
      </c>
      <c r="C69" s="463">
        <v>0</v>
      </c>
      <c r="D69" s="463">
        <v>28223</v>
      </c>
      <c r="E69" s="463">
        <v>0</v>
      </c>
      <c r="F69" s="463">
        <v>35504</v>
      </c>
      <c r="G69" s="463">
        <v>0</v>
      </c>
      <c r="H69" s="463">
        <v>30576</v>
      </c>
      <c r="I69" s="463">
        <v>0</v>
      </c>
      <c r="J69" s="463">
        <v>49432</v>
      </c>
      <c r="K69" s="465">
        <v>0</v>
      </c>
    </row>
    <row r="70" spans="1:11" s="27" customFormat="1" ht="25.5" x14ac:dyDescent="0.2">
      <c r="A70" s="172" t="s">
        <v>122</v>
      </c>
      <c r="B70" s="460">
        <v>296830</v>
      </c>
      <c r="C70" s="460">
        <v>0</v>
      </c>
      <c r="D70" s="460">
        <v>438830</v>
      </c>
      <c r="E70" s="460">
        <v>0</v>
      </c>
      <c r="F70" s="460">
        <v>547694</v>
      </c>
      <c r="G70" s="460">
        <v>0</v>
      </c>
      <c r="H70" s="460">
        <v>475023</v>
      </c>
      <c r="I70" s="460">
        <v>0</v>
      </c>
      <c r="J70" s="460">
        <v>809993</v>
      </c>
      <c r="K70" s="462">
        <v>0</v>
      </c>
    </row>
    <row r="71" spans="1:11" s="27" customFormat="1" ht="12.75" x14ac:dyDescent="0.2">
      <c r="A71" s="174" t="s">
        <v>123</v>
      </c>
      <c r="B71" s="463">
        <v>12867</v>
      </c>
      <c r="C71" s="463">
        <v>0</v>
      </c>
      <c r="D71" s="463">
        <v>18311</v>
      </c>
      <c r="E71" s="463">
        <v>0</v>
      </c>
      <c r="F71" s="463">
        <v>22771</v>
      </c>
      <c r="G71" s="463">
        <v>0</v>
      </c>
      <c r="H71" s="463">
        <v>18981</v>
      </c>
      <c r="I71" s="463">
        <v>0</v>
      </c>
      <c r="J71" s="463">
        <v>34436</v>
      </c>
      <c r="K71" s="465">
        <v>0</v>
      </c>
    </row>
    <row r="72" spans="1:11" s="27" customFormat="1" ht="12.75" x14ac:dyDescent="0.2">
      <c r="A72" s="174" t="s">
        <v>124</v>
      </c>
      <c r="B72" s="463">
        <v>93015</v>
      </c>
      <c r="C72" s="463">
        <v>0</v>
      </c>
      <c r="D72" s="463">
        <v>140884</v>
      </c>
      <c r="E72" s="463">
        <v>0</v>
      </c>
      <c r="F72" s="463">
        <v>169931</v>
      </c>
      <c r="G72" s="463">
        <v>0</v>
      </c>
      <c r="H72" s="463">
        <v>149212</v>
      </c>
      <c r="I72" s="463">
        <v>0</v>
      </c>
      <c r="J72" s="463">
        <v>256274</v>
      </c>
      <c r="K72" s="465">
        <v>0</v>
      </c>
    </row>
    <row r="73" spans="1:11" s="27" customFormat="1" ht="12.75" x14ac:dyDescent="0.2">
      <c r="A73" s="174" t="s">
        <v>125</v>
      </c>
      <c r="B73" s="463">
        <v>132878</v>
      </c>
      <c r="C73" s="463">
        <v>0</v>
      </c>
      <c r="D73" s="463">
        <v>195720</v>
      </c>
      <c r="E73" s="463">
        <v>0</v>
      </c>
      <c r="F73" s="463">
        <v>246079</v>
      </c>
      <c r="G73" s="463">
        <v>0</v>
      </c>
      <c r="H73" s="463">
        <v>212735</v>
      </c>
      <c r="I73" s="463">
        <v>0</v>
      </c>
      <c r="J73" s="463">
        <v>351887</v>
      </c>
      <c r="K73" s="465">
        <v>0</v>
      </c>
    </row>
    <row r="74" spans="1:11" s="27" customFormat="1" ht="25.5" x14ac:dyDescent="0.2">
      <c r="A74" s="174" t="s">
        <v>126</v>
      </c>
      <c r="B74" s="463">
        <v>64183</v>
      </c>
      <c r="C74" s="463">
        <v>0</v>
      </c>
      <c r="D74" s="463">
        <v>98708</v>
      </c>
      <c r="E74" s="463">
        <v>0</v>
      </c>
      <c r="F74" s="463">
        <v>119360</v>
      </c>
      <c r="G74" s="463">
        <v>0</v>
      </c>
      <c r="H74" s="463">
        <v>98956</v>
      </c>
      <c r="I74" s="463">
        <v>0</v>
      </c>
      <c r="J74" s="463">
        <v>158933</v>
      </c>
      <c r="K74" s="465">
        <v>0</v>
      </c>
    </row>
    <row r="75" spans="1:11" s="27" customFormat="1" ht="25.5" x14ac:dyDescent="0.2">
      <c r="A75" s="174" t="s">
        <v>127</v>
      </c>
      <c r="B75" s="463">
        <v>27472</v>
      </c>
      <c r="C75" s="463">
        <v>0</v>
      </c>
      <c r="D75" s="463">
        <v>36465</v>
      </c>
      <c r="E75" s="463">
        <v>0</v>
      </c>
      <c r="F75" s="463">
        <v>44838</v>
      </c>
      <c r="G75" s="463">
        <v>0</v>
      </c>
      <c r="H75" s="463">
        <v>39319</v>
      </c>
      <c r="I75" s="463">
        <v>0</v>
      </c>
      <c r="J75" s="463">
        <v>61284</v>
      </c>
      <c r="K75" s="465">
        <v>0</v>
      </c>
    </row>
    <row r="76" spans="1:11" s="27" customFormat="1" ht="12.75" x14ac:dyDescent="0.2">
      <c r="A76" s="174" t="s">
        <v>128</v>
      </c>
      <c r="B76" s="463">
        <v>58070</v>
      </c>
      <c r="C76" s="463">
        <v>0</v>
      </c>
      <c r="D76" s="463">
        <v>83915</v>
      </c>
      <c r="E76" s="463">
        <v>0</v>
      </c>
      <c r="F76" s="463">
        <v>108914</v>
      </c>
      <c r="G76" s="463">
        <v>0</v>
      </c>
      <c r="H76" s="463">
        <v>94094</v>
      </c>
      <c r="I76" s="463">
        <v>0</v>
      </c>
      <c r="J76" s="463">
        <v>167396</v>
      </c>
      <c r="K76" s="465">
        <v>0</v>
      </c>
    </row>
    <row r="77" spans="1:11" s="27" customFormat="1" ht="25.5" x14ac:dyDescent="0.2">
      <c r="A77" s="172" t="s">
        <v>305</v>
      </c>
      <c r="B77" s="460">
        <v>315171</v>
      </c>
      <c r="C77" s="460">
        <v>0</v>
      </c>
      <c r="D77" s="460">
        <v>481516</v>
      </c>
      <c r="E77" s="460">
        <v>0</v>
      </c>
      <c r="F77" s="460">
        <v>615783</v>
      </c>
      <c r="G77" s="460">
        <v>22</v>
      </c>
      <c r="H77" s="460">
        <v>520583</v>
      </c>
      <c r="I77" s="460">
        <v>0</v>
      </c>
      <c r="J77" s="460">
        <v>876903</v>
      </c>
      <c r="K77" s="462">
        <v>0</v>
      </c>
    </row>
    <row r="78" spans="1:11" s="27" customFormat="1" ht="12.75" x14ac:dyDescent="0.2">
      <c r="A78" s="174" t="s">
        <v>129</v>
      </c>
      <c r="B78" s="463">
        <v>1390</v>
      </c>
      <c r="C78" s="463">
        <v>0</v>
      </c>
      <c r="D78" s="463">
        <v>2433</v>
      </c>
      <c r="E78" s="463">
        <v>0</v>
      </c>
      <c r="F78" s="463">
        <v>3303</v>
      </c>
      <c r="G78" s="463">
        <v>0</v>
      </c>
      <c r="H78" s="463">
        <v>3133</v>
      </c>
      <c r="I78" s="463">
        <v>0</v>
      </c>
      <c r="J78" s="463">
        <v>6955</v>
      </c>
      <c r="K78" s="465">
        <v>0</v>
      </c>
    </row>
    <row r="79" spans="1:11" s="27" customFormat="1" ht="12.75" x14ac:dyDescent="0.2">
      <c r="A79" s="174" t="s">
        <v>130</v>
      </c>
      <c r="B79" s="463">
        <v>4240</v>
      </c>
      <c r="C79" s="463">
        <v>0</v>
      </c>
      <c r="D79" s="463">
        <v>6383</v>
      </c>
      <c r="E79" s="463">
        <v>0</v>
      </c>
      <c r="F79" s="463">
        <v>9411</v>
      </c>
      <c r="G79" s="463">
        <v>0</v>
      </c>
      <c r="H79" s="463">
        <v>12326</v>
      </c>
      <c r="I79" s="463">
        <v>0</v>
      </c>
      <c r="J79" s="463">
        <v>39607</v>
      </c>
      <c r="K79" s="465">
        <v>0</v>
      </c>
    </row>
    <row r="80" spans="1:11" s="27" customFormat="1" ht="12.75" x14ac:dyDescent="0.2">
      <c r="A80" s="174" t="s">
        <v>131</v>
      </c>
      <c r="B80" s="463">
        <v>7505</v>
      </c>
      <c r="C80" s="463">
        <v>0</v>
      </c>
      <c r="D80" s="463">
        <v>11877</v>
      </c>
      <c r="E80" s="463">
        <v>0</v>
      </c>
      <c r="F80" s="463">
        <v>15443</v>
      </c>
      <c r="G80" s="463">
        <v>0</v>
      </c>
      <c r="H80" s="463">
        <v>14469</v>
      </c>
      <c r="I80" s="463">
        <v>0</v>
      </c>
      <c r="J80" s="463">
        <v>27048</v>
      </c>
      <c r="K80" s="465">
        <v>0</v>
      </c>
    </row>
    <row r="81" spans="1:11" s="27" customFormat="1" ht="12.75" x14ac:dyDescent="0.2">
      <c r="A81" s="174" t="s">
        <v>132</v>
      </c>
      <c r="B81" s="463">
        <v>34286</v>
      </c>
      <c r="C81" s="463">
        <v>0</v>
      </c>
      <c r="D81" s="463">
        <v>53477</v>
      </c>
      <c r="E81" s="463">
        <v>0</v>
      </c>
      <c r="F81" s="463">
        <v>65409</v>
      </c>
      <c r="G81" s="463">
        <v>0</v>
      </c>
      <c r="H81" s="463">
        <v>51805</v>
      </c>
      <c r="I81" s="463">
        <v>0</v>
      </c>
      <c r="J81" s="463">
        <v>89368</v>
      </c>
      <c r="K81" s="465">
        <v>0</v>
      </c>
    </row>
    <row r="82" spans="1:11" s="27" customFormat="1" ht="12.75" x14ac:dyDescent="0.2">
      <c r="A82" s="174" t="s">
        <v>133</v>
      </c>
      <c r="B82" s="463">
        <v>60336</v>
      </c>
      <c r="C82" s="463">
        <v>0</v>
      </c>
      <c r="D82" s="463">
        <v>95047</v>
      </c>
      <c r="E82" s="463">
        <v>0</v>
      </c>
      <c r="F82" s="463">
        <v>119160</v>
      </c>
      <c r="G82" s="463">
        <v>0</v>
      </c>
      <c r="H82" s="463">
        <v>108034</v>
      </c>
      <c r="I82" s="463">
        <v>0</v>
      </c>
      <c r="J82" s="463">
        <v>165679</v>
      </c>
      <c r="K82" s="465">
        <v>0</v>
      </c>
    </row>
    <row r="83" spans="1:11" s="27" customFormat="1" ht="12.75" x14ac:dyDescent="0.2">
      <c r="A83" s="174" t="s">
        <v>134</v>
      </c>
      <c r="B83" s="463">
        <v>41882</v>
      </c>
      <c r="C83" s="463">
        <v>0</v>
      </c>
      <c r="D83" s="463">
        <v>61432</v>
      </c>
      <c r="E83" s="463">
        <v>0</v>
      </c>
      <c r="F83" s="463">
        <v>82441</v>
      </c>
      <c r="G83" s="463">
        <v>22</v>
      </c>
      <c r="H83" s="463">
        <v>71910</v>
      </c>
      <c r="I83" s="463">
        <v>0</v>
      </c>
      <c r="J83" s="463">
        <v>121637</v>
      </c>
      <c r="K83" s="465">
        <v>0</v>
      </c>
    </row>
    <row r="84" spans="1:11" s="27" customFormat="1" ht="12.75" x14ac:dyDescent="0.2">
      <c r="A84" s="174" t="s">
        <v>135</v>
      </c>
      <c r="B84" s="463">
        <v>41470</v>
      </c>
      <c r="C84" s="463">
        <v>0</v>
      </c>
      <c r="D84" s="463">
        <v>59733</v>
      </c>
      <c r="E84" s="463">
        <v>0</v>
      </c>
      <c r="F84" s="463">
        <v>76065</v>
      </c>
      <c r="G84" s="463">
        <v>0</v>
      </c>
      <c r="H84" s="463">
        <v>63691</v>
      </c>
      <c r="I84" s="463">
        <v>0</v>
      </c>
      <c r="J84" s="463">
        <v>103024</v>
      </c>
      <c r="K84" s="465">
        <v>0</v>
      </c>
    </row>
    <row r="85" spans="1:11" s="27" customFormat="1" ht="12.75" x14ac:dyDescent="0.2">
      <c r="A85" s="174" t="s">
        <v>136</v>
      </c>
      <c r="B85" s="463">
        <v>69892</v>
      </c>
      <c r="C85" s="463">
        <v>0</v>
      </c>
      <c r="D85" s="463">
        <v>108460</v>
      </c>
      <c r="E85" s="463">
        <v>0</v>
      </c>
      <c r="F85" s="463">
        <v>142786</v>
      </c>
      <c r="G85" s="463">
        <v>0</v>
      </c>
      <c r="H85" s="463">
        <v>111656</v>
      </c>
      <c r="I85" s="463">
        <v>0</v>
      </c>
      <c r="J85" s="463">
        <v>187851</v>
      </c>
      <c r="K85" s="465">
        <v>0</v>
      </c>
    </row>
    <row r="86" spans="1:11" s="27" customFormat="1" ht="12.75" x14ac:dyDescent="0.2">
      <c r="A86" s="174" t="s">
        <v>137</v>
      </c>
      <c r="B86" s="463">
        <v>35376</v>
      </c>
      <c r="C86" s="463">
        <v>0</v>
      </c>
      <c r="D86" s="463">
        <v>52892</v>
      </c>
      <c r="E86" s="463">
        <v>0</v>
      </c>
      <c r="F86" s="463">
        <v>66395</v>
      </c>
      <c r="G86" s="463">
        <v>0</v>
      </c>
      <c r="H86" s="463">
        <v>53241</v>
      </c>
      <c r="I86" s="463">
        <v>0</v>
      </c>
      <c r="J86" s="463">
        <v>86491</v>
      </c>
      <c r="K86" s="465">
        <v>0</v>
      </c>
    </row>
    <row r="87" spans="1:11" s="27" customFormat="1" ht="12.75" x14ac:dyDescent="0.2">
      <c r="A87" s="174" t="s">
        <v>138</v>
      </c>
      <c r="B87" s="463">
        <v>18796</v>
      </c>
      <c r="C87" s="463">
        <v>0</v>
      </c>
      <c r="D87" s="463">
        <v>29783</v>
      </c>
      <c r="E87" s="463">
        <v>0</v>
      </c>
      <c r="F87" s="463">
        <v>35371</v>
      </c>
      <c r="G87" s="463">
        <v>0</v>
      </c>
      <c r="H87" s="463">
        <v>30317</v>
      </c>
      <c r="I87" s="463">
        <v>0</v>
      </c>
      <c r="J87" s="463">
        <v>49244</v>
      </c>
      <c r="K87" s="465">
        <v>0</v>
      </c>
    </row>
    <row r="88" spans="1:11" s="27" customFormat="1" ht="25.5" x14ac:dyDescent="0.2">
      <c r="A88" s="172" t="s">
        <v>306</v>
      </c>
      <c r="B88" s="460">
        <v>169880</v>
      </c>
      <c r="C88" s="460">
        <v>0</v>
      </c>
      <c r="D88" s="460">
        <v>274809</v>
      </c>
      <c r="E88" s="460">
        <v>0</v>
      </c>
      <c r="F88" s="460">
        <v>375152</v>
      </c>
      <c r="G88" s="460">
        <v>62</v>
      </c>
      <c r="H88" s="460">
        <v>344966</v>
      </c>
      <c r="I88" s="460">
        <v>0</v>
      </c>
      <c r="J88" s="460">
        <v>540545</v>
      </c>
      <c r="K88" s="462">
        <v>0</v>
      </c>
    </row>
    <row r="89" spans="1:11" s="27" customFormat="1" ht="12.75" x14ac:dyDescent="0.2">
      <c r="A89" s="175" t="s">
        <v>377</v>
      </c>
      <c r="B89" s="463">
        <v>11337</v>
      </c>
      <c r="C89" s="463">
        <v>0</v>
      </c>
      <c r="D89" s="463">
        <v>20193</v>
      </c>
      <c r="E89" s="463">
        <v>0</v>
      </c>
      <c r="F89" s="463">
        <v>27487</v>
      </c>
      <c r="G89" s="463">
        <v>0</v>
      </c>
      <c r="H89" s="463">
        <v>28087</v>
      </c>
      <c r="I89" s="463">
        <v>0</v>
      </c>
      <c r="J89" s="463">
        <v>50710</v>
      </c>
      <c r="K89" s="465">
        <v>0</v>
      </c>
    </row>
    <row r="90" spans="1:11" s="27" customFormat="1" ht="12.75" x14ac:dyDescent="0.2">
      <c r="A90" s="175" t="s">
        <v>139</v>
      </c>
      <c r="B90" s="463">
        <v>31703</v>
      </c>
      <c r="C90" s="463">
        <v>0</v>
      </c>
      <c r="D90" s="463">
        <v>47315</v>
      </c>
      <c r="E90" s="463">
        <v>0</v>
      </c>
      <c r="F90" s="463">
        <v>62011</v>
      </c>
      <c r="G90" s="463">
        <v>0</v>
      </c>
      <c r="H90" s="463">
        <v>64052</v>
      </c>
      <c r="I90" s="463">
        <v>0</v>
      </c>
      <c r="J90" s="463">
        <v>100372</v>
      </c>
      <c r="K90" s="465">
        <v>0</v>
      </c>
    </row>
    <row r="91" spans="1:11" s="27" customFormat="1" ht="12.75" x14ac:dyDescent="0.2">
      <c r="A91" s="175" t="s">
        <v>378</v>
      </c>
      <c r="B91" s="463">
        <v>14979</v>
      </c>
      <c r="C91" s="463">
        <v>0</v>
      </c>
      <c r="D91" s="463">
        <v>22606</v>
      </c>
      <c r="E91" s="463">
        <v>0</v>
      </c>
      <c r="F91" s="463">
        <v>32378</v>
      </c>
      <c r="G91" s="463">
        <v>0</v>
      </c>
      <c r="H91" s="463">
        <v>29880</v>
      </c>
      <c r="I91" s="463">
        <v>0</v>
      </c>
      <c r="J91" s="463">
        <v>50615</v>
      </c>
      <c r="K91" s="465">
        <v>0</v>
      </c>
    </row>
    <row r="92" spans="1:11" s="27" customFormat="1" ht="12.75" x14ac:dyDescent="0.2">
      <c r="A92" s="174" t="s">
        <v>140</v>
      </c>
      <c r="B92" s="463">
        <v>7985</v>
      </c>
      <c r="C92" s="463">
        <v>0</v>
      </c>
      <c r="D92" s="463">
        <v>11888</v>
      </c>
      <c r="E92" s="463">
        <v>0</v>
      </c>
      <c r="F92" s="463">
        <v>16381</v>
      </c>
      <c r="G92" s="463">
        <v>0</v>
      </c>
      <c r="H92" s="463">
        <v>14575</v>
      </c>
      <c r="I92" s="463">
        <v>0</v>
      </c>
      <c r="J92" s="463">
        <v>20516</v>
      </c>
      <c r="K92" s="465">
        <v>0</v>
      </c>
    </row>
    <row r="93" spans="1:11" s="27" customFormat="1" ht="12.75" x14ac:dyDescent="0.2">
      <c r="A93" s="174" t="s">
        <v>141</v>
      </c>
      <c r="B93" s="463">
        <v>37242</v>
      </c>
      <c r="C93" s="463">
        <v>0</v>
      </c>
      <c r="D93" s="463">
        <v>63464</v>
      </c>
      <c r="E93" s="463">
        <v>0</v>
      </c>
      <c r="F93" s="463">
        <v>91335</v>
      </c>
      <c r="G93" s="463">
        <v>0</v>
      </c>
      <c r="H93" s="463">
        <v>80981</v>
      </c>
      <c r="I93" s="463">
        <v>0</v>
      </c>
      <c r="J93" s="463">
        <v>125523</v>
      </c>
      <c r="K93" s="465">
        <v>0</v>
      </c>
    </row>
    <row r="94" spans="1:11" s="27" customFormat="1" ht="12.75" x14ac:dyDescent="0.2">
      <c r="A94" s="174" t="s">
        <v>142</v>
      </c>
      <c r="B94" s="463">
        <v>29696</v>
      </c>
      <c r="C94" s="463">
        <v>0</v>
      </c>
      <c r="D94" s="463">
        <v>48739</v>
      </c>
      <c r="E94" s="463">
        <v>0</v>
      </c>
      <c r="F94" s="463">
        <v>64148</v>
      </c>
      <c r="G94" s="463">
        <v>0</v>
      </c>
      <c r="H94" s="463">
        <v>55518</v>
      </c>
      <c r="I94" s="463">
        <v>0</v>
      </c>
      <c r="J94" s="463">
        <v>84208</v>
      </c>
      <c r="K94" s="465">
        <v>0</v>
      </c>
    </row>
    <row r="95" spans="1:11" s="27" customFormat="1" ht="12.75" x14ac:dyDescent="0.2">
      <c r="A95" s="174" t="s">
        <v>143</v>
      </c>
      <c r="B95" s="463">
        <v>14706</v>
      </c>
      <c r="C95" s="463">
        <v>0</v>
      </c>
      <c r="D95" s="463">
        <v>25191</v>
      </c>
      <c r="E95" s="463">
        <v>0</v>
      </c>
      <c r="F95" s="463">
        <v>33843</v>
      </c>
      <c r="G95" s="463">
        <v>0</v>
      </c>
      <c r="H95" s="463">
        <v>35476</v>
      </c>
      <c r="I95" s="463">
        <v>0</v>
      </c>
      <c r="J95" s="463">
        <v>54694</v>
      </c>
      <c r="K95" s="465">
        <v>0</v>
      </c>
    </row>
    <row r="96" spans="1:11" s="27" customFormat="1" ht="12.75" x14ac:dyDescent="0.2">
      <c r="A96" s="174" t="s">
        <v>144</v>
      </c>
      <c r="B96" s="463">
        <v>4982</v>
      </c>
      <c r="C96" s="463">
        <v>0</v>
      </c>
      <c r="D96" s="463">
        <v>7447</v>
      </c>
      <c r="E96" s="463">
        <v>0</v>
      </c>
      <c r="F96" s="463">
        <v>10517</v>
      </c>
      <c r="G96" s="463">
        <v>62</v>
      </c>
      <c r="H96" s="463">
        <v>7727</v>
      </c>
      <c r="I96" s="463">
        <v>0</v>
      </c>
      <c r="J96" s="463">
        <v>10412</v>
      </c>
      <c r="K96" s="465">
        <v>0</v>
      </c>
    </row>
    <row r="97" spans="1:11" s="27" customFormat="1" ht="12.75" x14ac:dyDescent="0.2">
      <c r="A97" s="174" t="s">
        <v>145</v>
      </c>
      <c r="B97" s="463">
        <v>13518</v>
      </c>
      <c r="C97" s="463">
        <v>0</v>
      </c>
      <c r="D97" s="463">
        <v>22465</v>
      </c>
      <c r="E97" s="463">
        <v>0</v>
      </c>
      <c r="F97" s="463">
        <v>29954</v>
      </c>
      <c r="G97" s="463">
        <v>0</v>
      </c>
      <c r="H97" s="463">
        <v>21985</v>
      </c>
      <c r="I97" s="463">
        <v>0</v>
      </c>
      <c r="J97" s="463">
        <v>33254</v>
      </c>
      <c r="K97" s="465">
        <v>0</v>
      </c>
    </row>
    <row r="98" spans="1:11" s="27" customFormat="1" ht="12.75" x14ac:dyDescent="0.2">
      <c r="A98" s="174" t="s">
        <v>146</v>
      </c>
      <c r="B98" s="463">
        <v>2065</v>
      </c>
      <c r="C98" s="463">
        <v>0</v>
      </c>
      <c r="D98" s="463">
        <v>2942</v>
      </c>
      <c r="E98" s="463">
        <v>0</v>
      </c>
      <c r="F98" s="463">
        <v>3815</v>
      </c>
      <c r="G98" s="463">
        <v>0</v>
      </c>
      <c r="H98" s="463">
        <v>3788</v>
      </c>
      <c r="I98" s="463">
        <v>0</v>
      </c>
      <c r="J98" s="463">
        <v>5873</v>
      </c>
      <c r="K98" s="465">
        <v>0</v>
      </c>
    </row>
    <row r="99" spans="1:11" s="27" customFormat="1" ht="13.5" thickBot="1" x14ac:dyDescent="0.25">
      <c r="A99" s="224" t="s">
        <v>147</v>
      </c>
      <c r="B99" s="469">
        <v>1668</v>
      </c>
      <c r="C99" s="469">
        <v>0</v>
      </c>
      <c r="D99" s="469">
        <v>2559</v>
      </c>
      <c r="E99" s="469">
        <v>0</v>
      </c>
      <c r="F99" s="469">
        <v>3285</v>
      </c>
      <c r="G99" s="469">
        <v>0</v>
      </c>
      <c r="H99" s="469">
        <v>2897</v>
      </c>
      <c r="I99" s="469">
        <v>0</v>
      </c>
      <c r="J99" s="469">
        <v>4370</v>
      </c>
      <c r="K99" s="471">
        <v>0</v>
      </c>
    </row>
    <row r="100" spans="1:11" s="27" customFormat="1" ht="12.75" x14ac:dyDescent="0.2">
      <c r="J100" s="241"/>
    </row>
    <row r="101" spans="1:11" s="27" customFormat="1" ht="12.75" x14ac:dyDescent="0.2"/>
    <row r="102" spans="1:11" s="27" customFormat="1" ht="12.75" x14ac:dyDescent="0.2"/>
  </sheetData>
  <mergeCells count="8">
    <mergeCell ref="D4:E4"/>
    <mergeCell ref="L1:M1"/>
    <mergeCell ref="A4:A5"/>
    <mergeCell ref="B4:C4"/>
    <mergeCell ref="F4:G4"/>
    <mergeCell ref="J4:K4"/>
    <mergeCell ref="A1:K1"/>
    <mergeCell ref="H4:I4"/>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6"/>
  <dimension ref="A1:W102"/>
  <sheetViews>
    <sheetView zoomScale="70" zoomScaleNormal="70" workbookViewId="0">
      <pane xSplit="1" ySplit="7" topLeftCell="B8" activePane="bottomRight" state="frozen"/>
      <selection sqref="A1:XFD1048576"/>
      <selection pane="topRight" sqref="A1:XFD1048576"/>
      <selection pane="bottomLeft" sqref="A1:XFD1048576"/>
      <selection pane="bottomRight" activeCell="T89" sqref="A1:W102"/>
    </sheetView>
  </sheetViews>
  <sheetFormatPr defaultColWidth="9" defaultRowHeight="12" x14ac:dyDescent="0.2"/>
  <cols>
    <col min="1" max="1" width="32.5703125" customWidth="1"/>
    <col min="2" max="5" width="15.140625" customWidth="1"/>
    <col min="6" max="7" width="16.5703125" customWidth="1"/>
    <col min="8" max="19" width="16.5703125" style="19" customWidth="1"/>
    <col min="20" max="21" width="16.5703125" customWidth="1"/>
  </cols>
  <sheetData>
    <row r="1" spans="1:23" ht="38.25" customHeight="1" x14ac:dyDescent="0.3">
      <c r="A1" s="757" t="s">
        <v>150</v>
      </c>
      <c r="B1" s="757"/>
      <c r="C1" s="757"/>
      <c r="D1" s="757"/>
      <c r="E1" s="757"/>
      <c r="F1" s="757"/>
      <c r="G1" s="757"/>
      <c r="H1" s="757"/>
      <c r="I1"/>
      <c r="R1"/>
      <c r="S1"/>
    </row>
    <row r="3" spans="1:23" ht="12.75" thickBot="1" x14ac:dyDescent="0.25">
      <c r="G3" s="22"/>
      <c r="S3" s="22"/>
      <c r="U3" s="22" t="s">
        <v>184</v>
      </c>
    </row>
    <row r="4" spans="1:23" s="80" customFormat="1" ht="15" thickBot="1" x14ac:dyDescent="0.25">
      <c r="A4" s="844"/>
      <c r="B4" s="846" t="s">
        <v>38</v>
      </c>
      <c r="C4" s="847"/>
      <c r="D4" s="847"/>
      <c r="E4" s="848"/>
      <c r="F4" s="846" t="s">
        <v>214</v>
      </c>
      <c r="G4" s="847"/>
      <c r="H4" s="847"/>
      <c r="I4" s="848"/>
      <c r="J4" s="846" t="s">
        <v>235</v>
      </c>
      <c r="K4" s="847"/>
      <c r="L4" s="847"/>
      <c r="M4" s="848"/>
      <c r="N4" s="846" t="s">
        <v>251</v>
      </c>
      <c r="O4" s="847"/>
      <c r="P4" s="847"/>
      <c r="Q4" s="848"/>
      <c r="R4" s="847" t="s">
        <v>288</v>
      </c>
      <c r="S4" s="847"/>
      <c r="T4" s="847"/>
      <c r="U4" s="848"/>
    </row>
    <row r="5" spans="1:23" ht="15.75" customHeight="1" x14ac:dyDescent="0.2">
      <c r="A5" s="853"/>
      <c r="B5" s="849" t="s">
        <v>151</v>
      </c>
      <c r="C5" s="850"/>
      <c r="D5" s="849" t="s">
        <v>238</v>
      </c>
      <c r="E5" s="850"/>
      <c r="F5" s="849" t="s">
        <v>151</v>
      </c>
      <c r="G5" s="850"/>
      <c r="H5" s="849" t="s">
        <v>238</v>
      </c>
      <c r="I5" s="850"/>
      <c r="J5" s="849" t="s">
        <v>151</v>
      </c>
      <c r="K5" s="850"/>
      <c r="L5" s="849" t="s">
        <v>238</v>
      </c>
      <c r="M5" s="850"/>
      <c r="N5" s="849" t="s">
        <v>151</v>
      </c>
      <c r="O5" s="860"/>
      <c r="P5" s="849" t="s">
        <v>238</v>
      </c>
      <c r="Q5" s="850"/>
      <c r="R5" s="857" t="s">
        <v>151</v>
      </c>
      <c r="S5" s="858"/>
      <c r="T5" s="859" t="s">
        <v>238</v>
      </c>
      <c r="U5" s="858"/>
    </row>
    <row r="6" spans="1:23" ht="51.75" customHeight="1" thickBot="1" x14ac:dyDescent="0.25">
      <c r="A6" s="845"/>
      <c r="B6" s="438" t="s">
        <v>11</v>
      </c>
      <c r="C6" s="61" t="s">
        <v>12</v>
      </c>
      <c r="D6" s="438" t="s">
        <v>11</v>
      </c>
      <c r="E6" s="61" t="s">
        <v>12</v>
      </c>
      <c r="F6" s="438" t="s">
        <v>11</v>
      </c>
      <c r="G6" s="61" t="s">
        <v>12</v>
      </c>
      <c r="H6" s="438" t="s">
        <v>11</v>
      </c>
      <c r="I6" s="319" t="s">
        <v>12</v>
      </c>
      <c r="J6" s="438" t="s">
        <v>11</v>
      </c>
      <c r="K6" s="319" t="s">
        <v>12</v>
      </c>
      <c r="L6" s="438" t="s">
        <v>11</v>
      </c>
      <c r="M6" s="61" t="s">
        <v>12</v>
      </c>
      <c r="N6" s="633" t="s">
        <v>11</v>
      </c>
      <c r="O6" s="318" t="s">
        <v>12</v>
      </c>
      <c r="P6" s="633" t="s">
        <v>11</v>
      </c>
      <c r="Q6" s="660" t="s">
        <v>12</v>
      </c>
      <c r="R6" s="300" t="s">
        <v>11</v>
      </c>
      <c r="S6" s="61" t="s">
        <v>12</v>
      </c>
      <c r="T6" s="201" t="s">
        <v>11</v>
      </c>
      <c r="U6" s="61" t="s">
        <v>12</v>
      </c>
    </row>
    <row r="7" spans="1:23" ht="12.75" x14ac:dyDescent="0.2">
      <c r="A7" s="170" t="s">
        <v>61</v>
      </c>
      <c r="B7" s="457">
        <v>2934231</v>
      </c>
      <c r="C7" s="457">
        <v>674</v>
      </c>
      <c r="D7" s="457">
        <v>923469</v>
      </c>
      <c r="E7" s="457">
        <v>0</v>
      </c>
      <c r="F7" s="457">
        <v>4444327</v>
      </c>
      <c r="G7" s="457">
        <v>353</v>
      </c>
      <c r="H7" s="457">
        <v>1498574</v>
      </c>
      <c r="I7" s="457">
        <v>0</v>
      </c>
      <c r="J7" s="518">
        <v>5695075</v>
      </c>
      <c r="K7" s="518">
        <v>4441</v>
      </c>
      <c r="L7" s="518">
        <v>1880798</v>
      </c>
      <c r="M7" s="518">
        <v>184</v>
      </c>
      <c r="N7" s="518">
        <v>4813167</v>
      </c>
      <c r="O7" s="518">
        <v>77</v>
      </c>
      <c r="P7" s="518">
        <v>2063321</v>
      </c>
      <c r="Q7" s="518">
        <v>0</v>
      </c>
      <c r="R7" s="457">
        <v>7778915</v>
      </c>
      <c r="S7" s="457">
        <v>0</v>
      </c>
      <c r="T7" s="457">
        <v>3375745</v>
      </c>
      <c r="U7" s="459">
        <v>0</v>
      </c>
      <c r="W7" s="236"/>
    </row>
    <row r="8" spans="1:23" ht="25.5" x14ac:dyDescent="0.2">
      <c r="A8" s="172" t="s">
        <v>62</v>
      </c>
      <c r="B8" s="460">
        <v>957716</v>
      </c>
      <c r="C8" s="460">
        <v>669</v>
      </c>
      <c r="D8" s="460">
        <v>360977</v>
      </c>
      <c r="E8" s="460">
        <v>0</v>
      </c>
      <c r="F8" s="460">
        <v>1464502</v>
      </c>
      <c r="G8" s="460">
        <v>353</v>
      </c>
      <c r="H8" s="460">
        <v>555802</v>
      </c>
      <c r="I8" s="460">
        <v>0</v>
      </c>
      <c r="J8" s="460">
        <v>1896539</v>
      </c>
      <c r="K8" s="460">
        <v>4357</v>
      </c>
      <c r="L8" s="460">
        <v>725053</v>
      </c>
      <c r="M8" s="460">
        <v>184</v>
      </c>
      <c r="N8" s="460">
        <v>1510604</v>
      </c>
      <c r="O8" s="460">
        <v>77</v>
      </c>
      <c r="P8" s="460">
        <v>724918</v>
      </c>
      <c r="Q8" s="460">
        <v>0</v>
      </c>
      <c r="R8" s="460">
        <v>2258920</v>
      </c>
      <c r="S8" s="460">
        <v>0</v>
      </c>
      <c r="T8" s="460">
        <v>1026472</v>
      </c>
      <c r="U8" s="462">
        <v>0</v>
      </c>
    </row>
    <row r="9" spans="1:23" ht="12.75" x14ac:dyDescent="0.2">
      <c r="A9" s="174" t="s">
        <v>63</v>
      </c>
      <c r="B9" s="463">
        <v>20249</v>
      </c>
      <c r="C9" s="463">
        <v>0</v>
      </c>
      <c r="D9" s="463">
        <v>4333</v>
      </c>
      <c r="E9" s="463">
        <v>0</v>
      </c>
      <c r="F9" s="463">
        <v>33941</v>
      </c>
      <c r="G9" s="463">
        <v>0</v>
      </c>
      <c r="H9" s="463">
        <v>8579</v>
      </c>
      <c r="I9" s="463">
        <v>0</v>
      </c>
      <c r="J9" s="463">
        <v>39736</v>
      </c>
      <c r="K9" s="463">
        <v>0</v>
      </c>
      <c r="L9" s="463">
        <v>10298</v>
      </c>
      <c r="M9" s="463">
        <v>0</v>
      </c>
      <c r="N9" s="463">
        <v>35858</v>
      </c>
      <c r="O9" s="463">
        <v>0</v>
      </c>
      <c r="P9" s="463">
        <v>14540</v>
      </c>
      <c r="Q9" s="463">
        <v>0</v>
      </c>
      <c r="R9" s="463">
        <v>62351</v>
      </c>
      <c r="S9" s="463">
        <v>0</v>
      </c>
      <c r="T9" s="463">
        <v>26585</v>
      </c>
      <c r="U9" s="465">
        <v>0</v>
      </c>
    </row>
    <row r="10" spans="1:23" ht="12.75" x14ac:dyDescent="0.2">
      <c r="A10" s="174" t="s">
        <v>64</v>
      </c>
      <c r="B10" s="463">
        <v>17052</v>
      </c>
      <c r="C10" s="463">
        <v>0</v>
      </c>
      <c r="D10" s="463">
        <v>5656</v>
      </c>
      <c r="E10" s="463">
        <v>0</v>
      </c>
      <c r="F10" s="463">
        <v>24806</v>
      </c>
      <c r="G10" s="463">
        <v>0</v>
      </c>
      <c r="H10" s="463">
        <v>9170</v>
      </c>
      <c r="I10" s="463">
        <v>0</v>
      </c>
      <c r="J10" s="463">
        <v>30035</v>
      </c>
      <c r="K10" s="463">
        <v>0</v>
      </c>
      <c r="L10" s="463">
        <v>10316</v>
      </c>
      <c r="M10" s="463">
        <v>0</v>
      </c>
      <c r="N10" s="463">
        <v>24066</v>
      </c>
      <c r="O10" s="463">
        <v>0</v>
      </c>
      <c r="P10" s="463">
        <v>10367</v>
      </c>
      <c r="Q10" s="463">
        <v>0</v>
      </c>
      <c r="R10" s="463">
        <v>39908</v>
      </c>
      <c r="S10" s="463">
        <v>0</v>
      </c>
      <c r="T10" s="463">
        <v>17535</v>
      </c>
      <c r="U10" s="465">
        <v>0</v>
      </c>
    </row>
    <row r="11" spans="1:23" ht="12.75" x14ac:dyDescent="0.2">
      <c r="A11" s="174" t="s">
        <v>65</v>
      </c>
      <c r="B11" s="463">
        <v>21740</v>
      </c>
      <c r="C11" s="463">
        <v>0</v>
      </c>
      <c r="D11" s="463">
        <v>5868</v>
      </c>
      <c r="E11" s="463">
        <v>0</v>
      </c>
      <c r="F11" s="463">
        <v>30419</v>
      </c>
      <c r="G11" s="463">
        <v>0</v>
      </c>
      <c r="H11" s="463">
        <v>9630</v>
      </c>
      <c r="I11" s="463">
        <v>0</v>
      </c>
      <c r="J11" s="463">
        <v>38710</v>
      </c>
      <c r="K11" s="463">
        <v>0</v>
      </c>
      <c r="L11" s="463">
        <v>11408</v>
      </c>
      <c r="M11" s="463">
        <v>0</v>
      </c>
      <c r="N11" s="463">
        <v>31412</v>
      </c>
      <c r="O11" s="463">
        <v>0</v>
      </c>
      <c r="P11" s="463">
        <v>12520</v>
      </c>
      <c r="Q11" s="463">
        <v>0</v>
      </c>
      <c r="R11" s="463">
        <v>48785</v>
      </c>
      <c r="S11" s="463">
        <v>0</v>
      </c>
      <c r="T11" s="463">
        <v>18504</v>
      </c>
      <c r="U11" s="465">
        <v>0</v>
      </c>
    </row>
    <row r="12" spans="1:23" ht="12.75" x14ac:dyDescent="0.2">
      <c r="A12" s="174" t="s">
        <v>66</v>
      </c>
      <c r="B12" s="463">
        <v>37183</v>
      </c>
      <c r="C12" s="463">
        <v>0</v>
      </c>
      <c r="D12" s="463">
        <v>11669</v>
      </c>
      <c r="E12" s="463">
        <v>0</v>
      </c>
      <c r="F12" s="463">
        <v>55479</v>
      </c>
      <c r="G12" s="463">
        <v>0</v>
      </c>
      <c r="H12" s="463">
        <v>19247</v>
      </c>
      <c r="I12" s="463">
        <v>0</v>
      </c>
      <c r="J12" s="463">
        <v>68821</v>
      </c>
      <c r="K12" s="463">
        <v>0</v>
      </c>
      <c r="L12" s="463">
        <v>23927</v>
      </c>
      <c r="M12" s="463">
        <v>0</v>
      </c>
      <c r="N12" s="463">
        <v>57466</v>
      </c>
      <c r="O12" s="463">
        <v>0</v>
      </c>
      <c r="P12" s="463">
        <v>23925</v>
      </c>
      <c r="Q12" s="463">
        <v>0</v>
      </c>
      <c r="R12" s="463">
        <v>98150</v>
      </c>
      <c r="S12" s="463">
        <v>0</v>
      </c>
      <c r="T12" s="463">
        <v>43101</v>
      </c>
      <c r="U12" s="465">
        <v>0</v>
      </c>
    </row>
    <row r="13" spans="1:23" ht="12.75" x14ac:dyDescent="0.2">
      <c r="A13" s="174" t="s">
        <v>67</v>
      </c>
      <c r="B13" s="463">
        <v>12408</v>
      </c>
      <c r="C13" s="463">
        <v>0</v>
      </c>
      <c r="D13" s="463">
        <v>3131</v>
      </c>
      <c r="E13" s="463">
        <v>0</v>
      </c>
      <c r="F13" s="463">
        <v>17721</v>
      </c>
      <c r="G13" s="463">
        <v>0</v>
      </c>
      <c r="H13" s="463">
        <v>4876</v>
      </c>
      <c r="I13" s="463">
        <v>0</v>
      </c>
      <c r="J13" s="463">
        <v>22553</v>
      </c>
      <c r="K13" s="463">
        <v>0</v>
      </c>
      <c r="L13" s="463">
        <v>6192</v>
      </c>
      <c r="M13" s="463">
        <v>0</v>
      </c>
      <c r="N13" s="463">
        <v>19968</v>
      </c>
      <c r="O13" s="463">
        <v>0</v>
      </c>
      <c r="P13" s="463">
        <v>7674</v>
      </c>
      <c r="Q13" s="463">
        <v>0</v>
      </c>
      <c r="R13" s="463">
        <v>31570</v>
      </c>
      <c r="S13" s="463">
        <v>0</v>
      </c>
      <c r="T13" s="463">
        <v>11263</v>
      </c>
      <c r="U13" s="465">
        <v>0</v>
      </c>
    </row>
    <row r="14" spans="1:23" ht="12.75" x14ac:dyDescent="0.2">
      <c r="A14" s="174" t="s">
        <v>68</v>
      </c>
      <c r="B14" s="463">
        <v>23260</v>
      </c>
      <c r="C14" s="463">
        <v>0</v>
      </c>
      <c r="D14" s="463">
        <v>7288</v>
      </c>
      <c r="E14" s="463">
        <v>0</v>
      </c>
      <c r="F14" s="463">
        <v>31700</v>
      </c>
      <c r="G14" s="463">
        <v>0</v>
      </c>
      <c r="H14" s="463">
        <v>10036</v>
      </c>
      <c r="I14" s="463">
        <v>0</v>
      </c>
      <c r="J14" s="463">
        <v>41465</v>
      </c>
      <c r="K14" s="463">
        <v>0</v>
      </c>
      <c r="L14" s="463">
        <v>12980</v>
      </c>
      <c r="M14" s="463">
        <v>0</v>
      </c>
      <c r="N14" s="463">
        <v>32416</v>
      </c>
      <c r="O14" s="463">
        <v>0</v>
      </c>
      <c r="P14" s="463">
        <v>11559</v>
      </c>
      <c r="Q14" s="463">
        <v>0</v>
      </c>
      <c r="R14" s="463">
        <v>51157</v>
      </c>
      <c r="S14" s="463">
        <v>0</v>
      </c>
      <c r="T14" s="463">
        <v>17944</v>
      </c>
      <c r="U14" s="465">
        <v>0</v>
      </c>
    </row>
    <row r="15" spans="1:23" ht="12.75" x14ac:dyDescent="0.2">
      <c r="A15" s="174" t="s">
        <v>69</v>
      </c>
      <c r="B15" s="463">
        <v>9278</v>
      </c>
      <c r="C15" s="463">
        <v>0</v>
      </c>
      <c r="D15" s="463">
        <v>2181</v>
      </c>
      <c r="E15" s="463">
        <v>0</v>
      </c>
      <c r="F15" s="463">
        <v>13484</v>
      </c>
      <c r="G15" s="463">
        <v>0</v>
      </c>
      <c r="H15" s="463">
        <v>3730</v>
      </c>
      <c r="I15" s="463">
        <v>0</v>
      </c>
      <c r="J15" s="463">
        <v>17065</v>
      </c>
      <c r="K15" s="463">
        <v>0</v>
      </c>
      <c r="L15" s="463">
        <v>4432</v>
      </c>
      <c r="M15" s="463">
        <v>0</v>
      </c>
      <c r="N15" s="463">
        <v>13928</v>
      </c>
      <c r="O15" s="463">
        <v>0</v>
      </c>
      <c r="P15" s="463">
        <v>4893</v>
      </c>
      <c r="Q15" s="463">
        <v>0</v>
      </c>
      <c r="R15" s="463">
        <v>22992</v>
      </c>
      <c r="S15" s="463">
        <v>0</v>
      </c>
      <c r="T15" s="463">
        <v>8965</v>
      </c>
      <c r="U15" s="465">
        <v>0</v>
      </c>
    </row>
    <row r="16" spans="1:23" ht="12.75" x14ac:dyDescent="0.2">
      <c r="A16" s="174" t="s">
        <v>70</v>
      </c>
      <c r="B16" s="463">
        <v>16246</v>
      </c>
      <c r="C16" s="463">
        <v>0</v>
      </c>
      <c r="D16" s="463">
        <v>4064</v>
      </c>
      <c r="E16" s="463">
        <v>0</v>
      </c>
      <c r="F16" s="463">
        <v>23562</v>
      </c>
      <c r="G16" s="463">
        <v>0</v>
      </c>
      <c r="H16" s="463">
        <v>6598</v>
      </c>
      <c r="I16" s="463">
        <v>0</v>
      </c>
      <c r="J16" s="463">
        <v>28955</v>
      </c>
      <c r="K16" s="463">
        <v>0</v>
      </c>
      <c r="L16" s="463">
        <v>7803</v>
      </c>
      <c r="M16" s="463">
        <v>0</v>
      </c>
      <c r="N16" s="463">
        <v>24748</v>
      </c>
      <c r="O16" s="463">
        <v>0</v>
      </c>
      <c r="P16" s="463">
        <v>9231</v>
      </c>
      <c r="Q16" s="463">
        <v>0</v>
      </c>
      <c r="R16" s="463">
        <v>41782</v>
      </c>
      <c r="S16" s="463">
        <v>0</v>
      </c>
      <c r="T16" s="463">
        <v>15250</v>
      </c>
      <c r="U16" s="465">
        <v>0</v>
      </c>
    </row>
    <row r="17" spans="1:21" ht="12.75" x14ac:dyDescent="0.2">
      <c r="A17" s="174" t="s">
        <v>71</v>
      </c>
      <c r="B17" s="463">
        <v>16101</v>
      </c>
      <c r="C17" s="463">
        <v>0</v>
      </c>
      <c r="D17" s="463">
        <v>4213</v>
      </c>
      <c r="E17" s="463">
        <v>0</v>
      </c>
      <c r="F17" s="463">
        <v>24541</v>
      </c>
      <c r="G17" s="463">
        <v>0</v>
      </c>
      <c r="H17" s="463">
        <v>7444</v>
      </c>
      <c r="I17" s="463">
        <v>0</v>
      </c>
      <c r="J17" s="463">
        <v>29714</v>
      </c>
      <c r="K17" s="463">
        <v>0</v>
      </c>
      <c r="L17" s="463">
        <v>8558</v>
      </c>
      <c r="M17" s="463">
        <v>0</v>
      </c>
      <c r="N17" s="463">
        <v>23502</v>
      </c>
      <c r="O17" s="463">
        <v>0</v>
      </c>
      <c r="P17" s="463">
        <v>8309</v>
      </c>
      <c r="Q17" s="463">
        <v>0</v>
      </c>
      <c r="R17" s="463">
        <v>38199</v>
      </c>
      <c r="S17" s="463">
        <v>0</v>
      </c>
      <c r="T17" s="463">
        <v>14138</v>
      </c>
      <c r="U17" s="465">
        <v>0</v>
      </c>
    </row>
    <row r="18" spans="1:21" ht="12.75" x14ac:dyDescent="0.2">
      <c r="A18" s="174" t="s">
        <v>72</v>
      </c>
      <c r="B18" s="463">
        <v>249051</v>
      </c>
      <c r="C18" s="463">
        <v>0</v>
      </c>
      <c r="D18" s="463">
        <v>94685</v>
      </c>
      <c r="E18" s="463">
        <v>0</v>
      </c>
      <c r="F18" s="463">
        <v>367314</v>
      </c>
      <c r="G18" s="463">
        <v>9</v>
      </c>
      <c r="H18" s="463">
        <v>132707</v>
      </c>
      <c r="I18" s="463">
        <v>0</v>
      </c>
      <c r="J18" s="463">
        <v>481118</v>
      </c>
      <c r="K18" s="463">
        <v>0</v>
      </c>
      <c r="L18" s="463">
        <v>176893</v>
      </c>
      <c r="M18" s="463">
        <v>0</v>
      </c>
      <c r="N18" s="463">
        <v>394744</v>
      </c>
      <c r="O18" s="463">
        <v>66</v>
      </c>
      <c r="P18" s="463">
        <v>191794</v>
      </c>
      <c r="Q18" s="463">
        <v>0</v>
      </c>
      <c r="R18" s="463">
        <v>580916</v>
      </c>
      <c r="S18" s="463">
        <v>0</v>
      </c>
      <c r="T18" s="463">
        <v>251248</v>
      </c>
      <c r="U18" s="465">
        <v>0</v>
      </c>
    </row>
    <row r="19" spans="1:21" ht="12.75" x14ac:dyDescent="0.2">
      <c r="A19" s="174" t="s">
        <v>73</v>
      </c>
      <c r="B19" s="463">
        <v>12523</v>
      </c>
      <c r="C19" s="463">
        <v>0</v>
      </c>
      <c r="D19" s="463">
        <v>4232</v>
      </c>
      <c r="E19" s="463">
        <v>0</v>
      </c>
      <c r="F19" s="463">
        <v>18760</v>
      </c>
      <c r="G19" s="463">
        <v>0</v>
      </c>
      <c r="H19" s="463">
        <v>7100</v>
      </c>
      <c r="I19" s="463">
        <v>0</v>
      </c>
      <c r="J19" s="463">
        <v>21431</v>
      </c>
      <c r="K19" s="463">
        <v>0</v>
      </c>
      <c r="L19" s="463">
        <v>7187</v>
      </c>
      <c r="M19" s="463">
        <v>0</v>
      </c>
      <c r="N19" s="463">
        <v>16477</v>
      </c>
      <c r="O19" s="463">
        <v>0</v>
      </c>
      <c r="P19" s="463">
        <v>7466</v>
      </c>
      <c r="Q19" s="463">
        <v>0</v>
      </c>
      <c r="R19" s="463">
        <v>26706</v>
      </c>
      <c r="S19" s="463">
        <v>0</v>
      </c>
      <c r="T19" s="463">
        <v>11728</v>
      </c>
      <c r="U19" s="465">
        <v>0</v>
      </c>
    </row>
    <row r="20" spans="1:21" ht="12.75" x14ac:dyDescent="0.2">
      <c r="A20" s="174" t="s">
        <v>74</v>
      </c>
      <c r="B20" s="463">
        <v>21159</v>
      </c>
      <c r="C20" s="463">
        <v>0</v>
      </c>
      <c r="D20" s="463">
        <v>8335</v>
      </c>
      <c r="E20" s="463">
        <v>0</v>
      </c>
      <c r="F20" s="463">
        <v>30416</v>
      </c>
      <c r="G20" s="463">
        <v>0</v>
      </c>
      <c r="H20" s="463">
        <v>13001</v>
      </c>
      <c r="I20" s="463">
        <v>0</v>
      </c>
      <c r="J20" s="463">
        <v>34791</v>
      </c>
      <c r="K20" s="463">
        <v>0</v>
      </c>
      <c r="L20" s="463">
        <v>13021</v>
      </c>
      <c r="M20" s="463">
        <v>0</v>
      </c>
      <c r="N20" s="463">
        <v>29585</v>
      </c>
      <c r="O20" s="463">
        <v>0</v>
      </c>
      <c r="P20" s="463">
        <v>14197</v>
      </c>
      <c r="Q20" s="463">
        <v>0</v>
      </c>
      <c r="R20" s="463">
        <v>49992</v>
      </c>
      <c r="S20" s="463">
        <v>0</v>
      </c>
      <c r="T20" s="463">
        <v>26127</v>
      </c>
      <c r="U20" s="465">
        <v>0</v>
      </c>
    </row>
    <row r="21" spans="1:21" ht="12.75" x14ac:dyDescent="0.2">
      <c r="A21" s="174" t="s">
        <v>75</v>
      </c>
      <c r="B21" s="463">
        <v>14718</v>
      </c>
      <c r="C21" s="463">
        <v>0</v>
      </c>
      <c r="D21" s="463">
        <v>4250</v>
      </c>
      <c r="E21" s="463">
        <v>0</v>
      </c>
      <c r="F21" s="463">
        <v>20827</v>
      </c>
      <c r="G21" s="463">
        <v>0</v>
      </c>
      <c r="H21" s="463">
        <v>7125</v>
      </c>
      <c r="I21" s="463">
        <v>0</v>
      </c>
      <c r="J21" s="463">
        <v>24694</v>
      </c>
      <c r="K21" s="463">
        <v>0</v>
      </c>
      <c r="L21" s="463">
        <v>7839</v>
      </c>
      <c r="M21" s="463">
        <v>0</v>
      </c>
      <c r="N21" s="463">
        <v>19455</v>
      </c>
      <c r="O21" s="463">
        <v>0</v>
      </c>
      <c r="P21" s="463">
        <v>8291</v>
      </c>
      <c r="Q21" s="463">
        <v>0</v>
      </c>
      <c r="R21" s="463">
        <v>31152</v>
      </c>
      <c r="S21" s="463">
        <v>0</v>
      </c>
      <c r="T21" s="463">
        <v>12562</v>
      </c>
      <c r="U21" s="465">
        <v>0</v>
      </c>
    </row>
    <row r="22" spans="1:21" ht="12.75" x14ac:dyDescent="0.2">
      <c r="A22" s="174" t="s">
        <v>76</v>
      </c>
      <c r="B22" s="463">
        <v>14345</v>
      </c>
      <c r="C22" s="463">
        <v>0</v>
      </c>
      <c r="D22" s="463">
        <v>3856</v>
      </c>
      <c r="E22" s="463">
        <v>0</v>
      </c>
      <c r="F22" s="463">
        <v>20041</v>
      </c>
      <c r="G22" s="463">
        <v>0</v>
      </c>
      <c r="H22" s="463">
        <v>5880</v>
      </c>
      <c r="I22" s="463">
        <v>0</v>
      </c>
      <c r="J22" s="463">
        <v>23700</v>
      </c>
      <c r="K22" s="463">
        <v>0</v>
      </c>
      <c r="L22" s="463">
        <v>6265</v>
      </c>
      <c r="M22" s="463">
        <v>0</v>
      </c>
      <c r="N22" s="463">
        <v>18796</v>
      </c>
      <c r="O22" s="463">
        <v>0</v>
      </c>
      <c r="P22" s="463">
        <v>7078</v>
      </c>
      <c r="Q22" s="463">
        <v>0</v>
      </c>
      <c r="R22" s="463">
        <v>29000</v>
      </c>
      <c r="S22" s="463">
        <v>0</v>
      </c>
      <c r="T22" s="463">
        <v>10981</v>
      </c>
      <c r="U22" s="465">
        <v>0</v>
      </c>
    </row>
    <row r="23" spans="1:21" ht="12.75" x14ac:dyDescent="0.2">
      <c r="A23" s="174" t="s">
        <v>77</v>
      </c>
      <c r="B23" s="463">
        <v>24270</v>
      </c>
      <c r="C23" s="463">
        <v>0</v>
      </c>
      <c r="D23" s="463">
        <v>6316</v>
      </c>
      <c r="E23" s="463">
        <v>0</v>
      </c>
      <c r="F23" s="463">
        <v>33544</v>
      </c>
      <c r="G23" s="463">
        <v>0</v>
      </c>
      <c r="H23" s="463">
        <v>9499</v>
      </c>
      <c r="I23" s="463">
        <v>0</v>
      </c>
      <c r="J23" s="463">
        <v>40807</v>
      </c>
      <c r="K23" s="463">
        <v>0</v>
      </c>
      <c r="L23" s="463">
        <v>10959</v>
      </c>
      <c r="M23" s="463">
        <v>0</v>
      </c>
      <c r="N23" s="463">
        <v>33058</v>
      </c>
      <c r="O23" s="463">
        <v>0</v>
      </c>
      <c r="P23" s="463">
        <v>12159</v>
      </c>
      <c r="Q23" s="463">
        <v>0</v>
      </c>
      <c r="R23" s="463">
        <v>52921</v>
      </c>
      <c r="S23" s="463">
        <v>0</v>
      </c>
      <c r="T23" s="463">
        <v>19296</v>
      </c>
      <c r="U23" s="465">
        <v>0</v>
      </c>
    </row>
    <row r="24" spans="1:21" ht="12.75" x14ac:dyDescent="0.2">
      <c r="A24" s="174" t="s">
        <v>78</v>
      </c>
      <c r="B24" s="463">
        <v>26322</v>
      </c>
      <c r="C24" s="463">
        <v>0</v>
      </c>
      <c r="D24" s="463">
        <v>7485</v>
      </c>
      <c r="E24" s="463">
        <v>0</v>
      </c>
      <c r="F24" s="463">
        <v>37555</v>
      </c>
      <c r="G24" s="463">
        <v>0</v>
      </c>
      <c r="H24" s="463">
        <v>11802</v>
      </c>
      <c r="I24" s="463">
        <v>0</v>
      </c>
      <c r="J24" s="463">
        <v>48135</v>
      </c>
      <c r="K24" s="463">
        <v>0</v>
      </c>
      <c r="L24" s="463">
        <v>14500</v>
      </c>
      <c r="M24" s="463">
        <v>0</v>
      </c>
      <c r="N24" s="463">
        <v>40682</v>
      </c>
      <c r="O24" s="463">
        <v>0</v>
      </c>
      <c r="P24" s="463">
        <v>17274</v>
      </c>
      <c r="Q24" s="463">
        <v>0</v>
      </c>
      <c r="R24" s="463">
        <v>70631</v>
      </c>
      <c r="S24" s="463">
        <v>0</v>
      </c>
      <c r="T24" s="463">
        <v>33680</v>
      </c>
      <c r="U24" s="465">
        <v>0</v>
      </c>
    </row>
    <row r="25" spans="1:21" ht="12.75" x14ac:dyDescent="0.2">
      <c r="A25" s="174" t="s">
        <v>79</v>
      </c>
      <c r="B25" s="463">
        <v>18740</v>
      </c>
      <c r="C25" s="463">
        <v>0</v>
      </c>
      <c r="D25" s="463">
        <v>5317</v>
      </c>
      <c r="E25" s="463">
        <v>0</v>
      </c>
      <c r="F25" s="463">
        <v>26670</v>
      </c>
      <c r="G25" s="463">
        <v>0</v>
      </c>
      <c r="H25" s="463">
        <v>8152</v>
      </c>
      <c r="I25" s="463">
        <v>0</v>
      </c>
      <c r="J25" s="463">
        <v>33442</v>
      </c>
      <c r="K25" s="463">
        <v>0</v>
      </c>
      <c r="L25" s="463">
        <v>10406</v>
      </c>
      <c r="M25" s="463">
        <v>0</v>
      </c>
      <c r="N25" s="463">
        <v>28746</v>
      </c>
      <c r="O25" s="463">
        <v>0</v>
      </c>
      <c r="P25" s="463">
        <v>11064</v>
      </c>
      <c r="Q25" s="463">
        <v>0</v>
      </c>
      <c r="R25" s="463">
        <v>47707</v>
      </c>
      <c r="S25" s="463">
        <v>0</v>
      </c>
      <c r="T25" s="463">
        <v>18810</v>
      </c>
      <c r="U25" s="465">
        <v>0</v>
      </c>
    </row>
    <row r="26" spans="1:21" ht="12.75" x14ac:dyDescent="0.2">
      <c r="A26" s="174" t="s">
        <v>80</v>
      </c>
      <c r="B26" s="463">
        <v>403071</v>
      </c>
      <c r="C26" s="463">
        <v>669</v>
      </c>
      <c r="D26" s="463">
        <v>178098</v>
      </c>
      <c r="E26" s="463">
        <v>0</v>
      </c>
      <c r="F26" s="463">
        <v>653723</v>
      </c>
      <c r="G26" s="463">
        <v>343</v>
      </c>
      <c r="H26" s="463">
        <v>281226</v>
      </c>
      <c r="I26" s="463">
        <v>0</v>
      </c>
      <c r="J26" s="463">
        <v>871366</v>
      </c>
      <c r="K26" s="463">
        <v>4357</v>
      </c>
      <c r="L26" s="463">
        <v>382068</v>
      </c>
      <c r="M26" s="463">
        <v>184</v>
      </c>
      <c r="N26" s="463">
        <v>665697</v>
      </c>
      <c r="O26" s="463">
        <v>11</v>
      </c>
      <c r="P26" s="463">
        <v>352577</v>
      </c>
      <c r="Q26" s="463">
        <v>0</v>
      </c>
      <c r="R26" s="463">
        <v>935002</v>
      </c>
      <c r="S26" s="463">
        <v>0</v>
      </c>
      <c r="T26" s="463">
        <v>468755</v>
      </c>
      <c r="U26" s="465">
        <v>0</v>
      </c>
    </row>
    <row r="27" spans="1:21" ht="25.5" x14ac:dyDescent="0.2">
      <c r="A27" s="172" t="s">
        <v>81</v>
      </c>
      <c r="B27" s="460">
        <v>377482</v>
      </c>
      <c r="C27" s="460">
        <v>5</v>
      </c>
      <c r="D27" s="460">
        <v>153594</v>
      </c>
      <c r="E27" s="460">
        <v>0</v>
      </c>
      <c r="F27" s="460">
        <v>561781</v>
      </c>
      <c r="G27" s="460">
        <v>0</v>
      </c>
      <c r="H27" s="460">
        <v>230933</v>
      </c>
      <c r="I27" s="460">
        <v>0</v>
      </c>
      <c r="J27" s="460">
        <v>687277</v>
      </c>
      <c r="K27" s="460">
        <v>0</v>
      </c>
      <c r="L27" s="460">
        <v>266219</v>
      </c>
      <c r="M27" s="460">
        <v>0</v>
      </c>
      <c r="N27" s="460">
        <v>543567</v>
      </c>
      <c r="O27" s="460">
        <v>0</v>
      </c>
      <c r="P27" s="460">
        <v>272262</v>
      </c>
      <c r="Q27" s="460">
        <v>0</v>
      </c>
      <c r="R27" s="460">
        <v>793270</v>
      </c>
      <c r="S27" s="460">
        <v>0</v>
      </c>
      <c r="T27" s="460">
        <v>360770</v>
      </c>
      <c r="U27" s="462">
        <v>0</v>
      </c>
    </row>
    <row r="28" spans="1:21" ht="12.75" x14ac:dyDescent="0.2">
      <c r="A28" s="174" t="s">
        <v>82</v>
      </c>
      <c r="B28" s="463">
        <v>11718</v>
      </c>
      <c r="C28" s="463">
        <v>0</v>
      </c>
      <c r="D28" s="463">
        <v>3861</v>
      </c>
      <c r="E28" s="463">
        <v>0</v>
      </c>
      <c r="F28" s="463">
        <v>18135</v>
      </c>
      <c r="G28" s="463">
        <v>0</v>
      </c>
      <c r="H28" s="463">
        <v>7387</v>
      </c>
      <c r="I28" s="463">
        <v>0</v>
      </c>
      <c r="J28" s="463">
        <v>19873</v>
      </c>
      <c r="K28" s="463">
        <v>0</v>
      </c>
      <c r="L28" s="463">
        <v>6478</v>
      </c>
      <c r="M28" s="463">
        <v>0</v>
      </c>
      <c r="N28" s="463">
        <v>15187</v>
      </c>
      <c r="O28" s="463">
        <v>0</v>
      </c>
      <c r="P28" s="463">
        <v>5880</v>
      </c>
      <c r="Q28" s="463">
        <v>0</v>
      </c>
      <c r="R28" s="463">
        <v>25136</v>
      </c>
      <c r="S28" s="463">
        <v>0</v>
      </c>
      <c r="T28" s="463">
        <v>10051</v>
      </c>
      <c r="U28" s="465">
        <v>0</v>
      </c>
    </row>
    <row r="29" spans="1:21" ht="12.75" x14ac:dyDescent="0.2">
      <c r="A29" s="174" t="s">
        <v>83</v>
      </c>
      <c r="B29" s="463">
        <v>19765</v>
      </c>
      <c r="C29" s="463">
        <v>0</v>
      </c>
      <c r="D29" s="463">
        <v>5878</v>
      </c>
      <c r="E29" s="463">
        <v>0</v>
      </c>
      <c r="F29" s="463">
        <v>28435</v>
      </c>
      <c r="G29" s="463">
        <v>0</v>
      </c>
      <c r="H29" s="463">
        <v>9257</v>
      </c>
      <c r="I29" s="463">
        <v>0</v>
      </c>
      <c r="J29" s="463">
        <v>32015</v>
      </c>
      <c r="K29" s="463">
        <v>0</v>
      </c>
      <c r="L29" s="463">
        <v>9915</v>
      </c>
      <c r="M29" s="463">
        <v>0</v>
      </c>
      <c r="N29" s="463">
        <v>25215</v>
      </c>
      <c r="O29" s="463">
        <v>0</v>
      </c>
      <c r="P29" s="463">
        <v>10091</v>
      </c>
      <c r="Q29" s="463">
        <v>0</v>
      </c>
      <c r="R29" s="463">
        <v>36796</v>
      </c>
      <c r="S29" s="463">
        <v>0</v>
      </c>
      <c r="T29" s="463">
        <v>14937</v>
      </c>
      <c r="U29" s="465">
        <v>0</v>
      </c>
    </row>
    <row r="30" spans="1:21" ht="12.75" x14ac:dyDescent="0.2">
      <c r="A30" s="174" t="s">
        <v>84</v>
      </c>
      <c r="B30" s="463">
        <v>27330</v>
      </c>
      <c r="C30" s="463">
        <v>0</v>
      </c>
      <c r="D30" s="463">
        <v>8308</v>
      </c>
      <c r="E30" s="463">
        <v>0</v>
      </c>
      <c r="F30" s="463">
        <v>39387</v>
      </c>
      <c r="G30" s="463">
        <v>0</v>
      </c>
      <c r="H30" s="463">
        <v>13397</v>
      </c>
      <c r="I30" s="463">
        <v>0</v>
      </c>
      <c r="J30" s="463">
        <v>45723</v>
      </c>
      <c r="K30" s="463">
        <v>0</v>
      </c>
      <c r="L30" s="463">
        <v>13834</v>
      </c>
      <c r="M30" s="463">
        <v>0</v>
      </c>
      <c r="N30" s="463">
        <v>37298</v>
      </c>
      <c r="O30" s="463">
        <v>0</v>
      </c>
      <c r="P30" s="463">
        <v>16882</v>
      </c>
      <c r="Q30" s="463">
        <v>0</v>
      </c>
      <c r="R30" s="463">
        <v>52925</v>
      </c>
      <c r="S30" s="463">
        <v>0</v>
      </c>
      <c r="T30" s="463">
        <v>22772</v>
      </c>
      <c r="U30" s="465">
        <v>0</v>
      </c>
    </row>
    <row r="31" spans="1:21" ht="25.5" x14ac:dyDescent="0.2">
      <c r="A31" s="174" t="s">
        <v>85</v>
      </c>
      <c r="B31" s="463">
        <v>1013</v>
      </c>
      <c r="C31" s="463">
        <v>0</v>
      </c>
      <c r="D31" s="463">
        <v>305</v>
      </c>
      <c r="E31" s="463">
        <v>0</v>
      </c>
      <c r="F31" s="463">
        <v>1394</v>
      </c>
      <c r="G31" s="463">
        <v>0</v>
      </c>
      <c r="H31" s="463">
        <v>539</v>
      </c>
      <c r="I31" s="463">
        <v>0</v>
      </c>
      <c r="J31" s="463">
        <v>1731</v>
      </c>
      <c r="K31" s="463">
        <v>0</v>
      </c>
      <c r="L31" s="463">
        <v>542</v>
      </c>
      <c r="M31" s="463">
        <v>0</v>
      </c>
      <c r="N31" s="463">
        <v>1468</v>
      </c>
      <c r="O31" s="463">
        <v>0</v>
      </c>
      <c r="P31" s="463">
        <v>579</v>
      </c>
      <c r="Q31" s="463">
        <v>0</v>
      </c>
      <c r="R31" s="463">
        <v>1952</v>
      </c>
      <c r="S31" s="463">
        <v>0</v>
      </c>
      <c r="T31" s="463">
        <v>783</v>
      </c>
      <c r="U31" s="465">
        <v>0</v>
      </c>
    </row>
    <row r="32" spans="1:21" ht="12.75" x14ac:dyDescent="0.2">
      <c r="A32" s="174" t="s">
        <v>86</v>
      </c>
      <c r="B32" s="463">
        <v>20753</v>
      </c>
      <c r="C32" s="463">
        <v>0</v>
      </c>
      <c r="D32" s="463">
        <v>5697</v>
      </c>
      <c r="E32" s="463">
        <v>0</v>
      </c>
      <c r="F32" s="463">
        <v>31733</v>
      </c>
      <c r="G32" s="463">
        <v>0</v>
      </c>
      <c r="H32" s="463">
        <v>10054</v>
      </c>
      <c r="I32" s="463">
        <v>0</v>
      </c>
      <c r="J32" s="463">
        <v>37538</v>
      </c>
      <c r="K32" s="463">
        <v>0</v>
      </c>
      <c r="L32" s="463">
        <v>11311</v>
      </c>
      <c r="M32" s="463">
        <v>0</v>
      </c>
      <c r="N32" s="463">
        <v>29727</v>
      </c>
      <c r="O32" s="463">
        <v>0</v>
      </c>
      <c r="P32" s="463">
        <v>10860</v>
      </c>
      <c r="Q32" s="463">
        <v>0</v>
      </c>
      <c r="R32" s="463">
        <v>48395</v>
      </c>
      <c r="S32" s="463">
        <v>0</v>
      </c>
      <c r="T32" s="463">
        <v>18513</v>
      </c>
      <c r="U32" s="465">
        <v>0</v>
      </c>
    </row>
    <row r="33" spans="1:21" ht="12.75" x14ac:dyDescent="0.2">
      <c r="A33" s="174" t="s">
        <v>87</v>
      </c>
      <c r="B33" s="463">
        <v>18945</v>
      </c>
      <c r="C33" s="463">
        <v>0</v>
      </c>
      <c r="D33" s="463">
        <v>6287</v>
      </c>
      <c r="E33" s="463">
        <v>0</v>
      </c>
      <c r="F33" s="463">
        <v>29077</v>
      </c>
      <c r="G33" s="463">
        <v>0</v>
      </c>
      <c r="H33" s="463">
        <v>11245</v>
      </c>
      <c r="I33" s="463">
        <v>0</v>
      </c>
      <c r="J33" s="463">
        <v>35313</v>
      </c>
      <c r="K33" s="463">
        <v>0</v>
      </c>
      <c r="L33" s="463">
        <v>12423</v>
      </c>
      <c r="M33" s="463">
        <v>0</v>
      </c>
      <c r="N33" s="463">
        <v>25082</v>
      </c>
      <c r="O33" s="463">
        <v>0</v>
      </c>
      <c r="P33" s="463">
        <v>8324</v>
      </c>
      <c r="Q33" s="463">
        <v>0</v>
      </c>
      <c r="R33" s="463">
        <v>48873</v>
      </c>
      <c r="S33" s="463">
        <v>0</v>
      </c>
      <c r="T33" s="463">
        <v>19361</v>
      </c>
      <c r="U33" s="465">
        <v>0</v>
      </c>
    </row>
    <row r="34" spans="1:21" ht="12.75" x14ac:dyDescent="0.2">
      <c r="A34" s="174" t="s">
        <v>88</v>
      </c>
      <c r="B34" s="463">
        <v>46506</v>
      </c>
      <c r="C34" s="463">
        <v>5</v>
      </c>
      <c r="D34" s="463">
        <v>18423</v>
      </c>
      <c r="E34" s="463">
        <v>0</v>
      </c>
      <c r="F34" s="463">
        <v>70919</v>
      </c>
      <c r="G34" s="463">
        <v>0</v>
      </c>
      <c r="H34" s="463">
        <v>28543</v>
      </c>
      <c r="I34" s="463">
        <v>0</v>
      </c>
      <c r="J34" s="463">
        <v>86523</v>
      </c>
      <c r="K34" s="463">
        <v>0</v>
      </c>
      <c r="L34" s="463">
        <v>32524</v>
      </c>
      <c r="M34" s="463">
        <v>0</v>
      </c>
      <c r="N34" s="463">
        <v>73037</v>
      </c>
      <c r="O34" s="463">
        <v>0</v>
      </c>
      <c r="P34" s="463">
        <v>38398</v>
      </c>
      <c r="Q34" s="463">
        <v>0</v>
      </c>
      <c r="R34" s="463">
        <v>106004</v>
      </c>
      <c r="S34" s="463">
        <v>0</v>
      </c>
      <c r="T34" s="463">
        <v>48518</v>
      </c>
      <c r="U34" s="465">
        <v>0</v>
      </c>
    </row>
    <row r="35" spans="1:21" ht="12.75" x14ac:dyDescent="0.2">
      <c r="A35" s="174" t="s">
        <v>89</v>
      </c>
      <c r="B35" s="463">
        <v>15742</v>
      </c>
      <c r="C35" s="463">
        <v>0</v>
      </c>
      <c r="D35" s="463">
        <v>5697</v>
      </c>
      <c r="E35" s="463">
        <v>0</v>
      </c>
      <c r="F35" s="463">
        <v>23566</v>
      </c>
      <c r="G35" s="463">
        <v>0</v>
      </c>
      <c r="H35" s="463">
        <v>9998</v>
      </c>
      <c r="I35" s="463">
        <v>0</v>
      </c>
      <c r="J35" s="463">
        <v>29023</v>
      </c>
      <c r="K35" s="463">
        <v>0</v>
      </c>
      <c r="L35" s="463">
        <v>10395</v>
      </c>
      <c r="M35" s="463">
        <v>0</v>
      </c>
      <c r="N35" s="463">
        <v>25900</v>
      </c>
      <c r="O35" s="463">
        <v>0</v>
      </c>
      <c r="P35" s="463">
        <v>10430</v>
      </c>
      <c r="Q35" s="463">
        <v>0</v>
      </c>
      <c r="R35" s="463">
        <v>37911</v>
      </c>
      <c r="S35" s="463">
        <v>0</v>
      </c>
      <c r="T35" s="463">
        <v>14882</v>
      </c>
      <c r="U35" s="465">
        <v>0</v>
      </c>
    </row>
    <row r="36" spans="1:21" ht="12.75" x14ac:dyDescent="0.2">
      <c r="A36" s="174" t="s">
        <v>90</v>
      </c>
      <c r="B36" s="463">
        <v>9598</v>
      </c>
      <c r="C36" s="463">
        <v>0</v>
      </c>
      <c r="D36" s="463">
        <v>2993</v>
      </c>
      <c r="E36" s="463">
        <v>0</v>
      </c>
      <c r="F36" s="463">
        <v>14323</v>
      </c>
      <c r="G36" s="463">
        <v>0</v>
      </c>
      <c r="H36" s="463">
        <v>4230</v>
      </c>
      <c r="I36" s="463">
        <v>0</v>
      </c>
      <c r="J36" s="463">
        <v>16169</v>
      </c>
      <c r="K36" s="463">
        <v>0</v>
      </c>
      <c r="L36" s="463">
        <v>4497</v>
      </c>
      <c r="M36" s="463">
        <v>0</v>
      </c>
      <c r="N36" s="463">
        <v>13247</v>
      </c>
      <c r="O36" s="463">
        <v>0</v>
      </c>
      <c r="P36" s="463">
        <v>5522</v>
      </c>
      <c r="Q36" s="463">
        <v>0</v>
      </c>
      <c r="R36" s="463">
        <v>20613</v>
      </c>
      <c r="S36" s="463">
        <v>0</v>
      </c>
      <c r="T36" s="463">
        <v>8486</v>
      </c>
      <c r="U36" s="465">
        <v>0</v>
      </c>
    </row>
    <row r="37" spans="1:21" ht="12.75" x14ac:dyDescent="0.2">
      <c r="A37" s="174" t="s">
        <v>91</v>
      </c>
      <c r="B37" s="463">
        <v>8589</v>
      </c>
      <c r="C37" s="463">
        <v>0</v>
      </c>
      <c r="D37" s="463">
        <v>2538</v>
      </c>
      <c r="E37" s="463">
        <v>0</v>
      </c>
      <c r="F37" s="463">
        <v>12554</v>
      </c>
      <c r="G37" s="463">
        <v>0</v>
      </c>
      <c r="H37" s="463">
        <v>4573</v>
      </c>
      <c r="I37" s="463">
        <v>0</v>
      </c>
      <c r="J37" s="463">
        <v>14234</v>
      </c>
      <c r="K37" s="463">
        <v>0</v>
      </c>
      <c r="L37" s="463">
        <v>4769</v>
      </c>
      <c r="M37" s="463">
        <v>0</v>
      </c>
      <c r="N37" s="463">
        <v>11569</v>
      </c>
      <c r="O37" s="463">
        <v>0</v>
      </c>
      <c r="P37" s="463">
        <v>5304</v>
      </c>
      <c r="Q37" s="463">
        <v>0</v>
      </c>
      <c r="R37" s="463">
        <v>18951</v>
      </c>
      <c r="S37" s="463">
        <v>0</v>
      </c>
      <c r="T37" s="463">
        <v>8819</v>
      </c>
      <c r="U37" s="465">
        <v>0</v>
      </c>
    </row>
    <row r="38" spans="1:21" ht="12.75" x14ac:dyDescent="0.2">
      <c r="A38" s="174" t="s">
        <v>92</v>
      </c>
      <c r="B38" s="463">
        <v>198536</v>
      </c>
      <c r="C38" s="463">
        <v>0</v>
      </c>
      <c r="D38" s="463">
        <v>93912</v>
      </c>
      <c r="E38" s="463">
        <v>0</v>
      </c>
      <c r="F38" s="463">
        <v>293651</v>
      </c>
      <c r="G38" s="463">
        <v>0</v>
      </c>
      <c r="H38" s="463">
        <v>132248</v>
      </c>
      <c r="I38" s="463">
        <v>0</v>
      </c>
      <c r="J38" s="463">
        <v>370867</v>
      </c>
      <c r="K38" s="463">
        <v>0</v>
      </c>
      <c r="L38" s="463">
        <v>160074</v>
      </c>
      <c r="M38" s="463">
        <v>0</v>
      </c>
      <c r="N38" s="463">
        <v>287307</v>
      </c>
      <c r="O38" s="463">
        <v>0</v>
      </c>
      <c r="P38" s="463">
        <v>160572</v>
      </c>
      <c r="Q38" s="463">
        <v>0</v>
      </c>
      <c r="R38" s="463">
        <v>397667</v>
      </c>
      <c r="S38" s="463">
        <v>0</v>
      </c>
      <c r="T38" s="463">
        <v>194430</v>
      </c>
      <c r="U38" s="465">
        <v>0</v>
      </c>
    </row>
    <row r="39" spans="1:21" ht="12.75" x14ac:dyDescent="0.2">
      <c r="A39" s="172" t="s">
        <v>198</v>
      </c>
      <c r="B39" s="460">
        <v>210488</v>
      </c>
      <c r="C39" s="460">
        <v>0</v>
      </c>
      <c r="D39" s="460">
        <v>66388</v>
      </c>
      <c r="E39" s="460">
        <v>0</v>
      </c>
      <c r="F39" s="460">
        <v>314795</v>
      </c>
      <c r="G39" s="460">
        <v>0</v>
      </c>
      <c r="H39" s="460">
        <v>112923</v>
      </c>
      <c r="I39" s="460">
        <v>0</v>
      </c>
      <c r="J39" s="460">
        <v>428024</v>
      </c>
      <c r="K39" s="460">
        <v>0</v>
      </c>
      <c r="L39" s="460">
        <v>135069</v>
      </c>
      <c r="M39" s="460">
        <v>0</v>
      </c>
      <c r="N39" s="460">
        <v>423764</v>
      </c>
      <c r="O39" s="460">
        <v>0</v>
      </c>
      <c r="P39" s="460">
        <v>193393</v>
      </c>
      <c r="Q39" s="460">
        <v>0</v>
      </c>
      <c r="R39" s="460">
        <v>773382</v>
      </c>
      <c r="S39" s="460">
        <v>0</v>
      </c>
      <c r="T39" s="460">
        <v>383153</v>
      </c>
      <c r="U39" s="462">
        <v>0</v>
      </c>
    </row>
    <row r="40" spans="1:21" ht="12.75" x14ac:dyDescent="0.2">
      <c r="A40" s="174" t="s">
        <v>93</v>
      </c>
      <c r="B40" s="463">
        <v>4150</v>
      </c>
      <c r="C40" s="463">
        <v>0</v>
      </c>
      <c r="D40" s="463">
        <v>1012</v>
      </c>
      <c r="E40" s="463">
        <v>0</v>
      </c>
      <c r="F40" s="463">
        <v>6283</v>
      </c>
      <c r="G40" s="463">
        <v>0</v>
      </c>
      <c r="H40" s="463">
        <v>1986</v>
      </c>
      <c r="I40" s="463">
        <v>0</v>
      </c>
      <c r="J40" s="463">
        <v>8439</v>
      </c>
      <c r="K40" s="463">
        <v>0</v>
      </c>
      <c r="L40" s="463">
        <v>1940</v>
      </c>
      <c r="M40" s="463">
        <v>0</v>
      </c>
      <c r="N40" s="463">
        <v>9842</v>
      </c>
      <c r="O40" s="463">
        <v>0</v>
      </c>
      <c r="P40" s="463">
        <v>4622</v>
      </c>
      <c r="Q40" s="463">
        <v>0</v>
      </c>
      <c r="R40" s="463">
        <v>19470</v>
      </c>
      <c r="S40" s="463">
        <v>0</v>
      </c>
      <c r="T40" s="463">
        <v>10357</v>
      </c>
      <c r="U40" s="465">
        <v>0</v>
      </c>
    </row>
    <row r="41" spans="1:21" ht="12.75" x14ac:dyDescent="0.2">
      <c r="A41" s="174" t="s">
        <v>94</v>
      </c>
      <c r="B41" s="463">
        <v>5376</v>
      </c>
      <c r="C41" s="463">
        <v>0</v>
      </c>
      <c r="D41" s="463">
        <v>1931</v>
      </c>
      <c r="E41" s="463">
        <v>0</v>
      </c>
      <c r="F41" s="463">
        <v>7997</v>
      </c>
      <c r="G41" s="463">
        <v>0</v>
      </c>
      <c r="H41" s="463">
        <v>3072</v>
      </c>
      <c r="I41" s="463">
        <v>0</v>
      </c>
      <c r="J41" s="463">
        <v>10259</v>
      </c>
      <c r="K41" s="463">
        <v>0</v>
      </c>
      <c r="L41" s="463">
        <v>3743</v>
      </c>
      <c r="M41" s="463">
        <v>0</v>
      </c>
      <c r="N41" s="463">
        <v>10429</v>
      </c>
      <c r="O41" s="463">
        <v>0</v>
      </c>
      <c r="P41" s="463">
        <v>4798</v>
      </c>
      <c r="Q41" s="463">
        <v>0</v>
      </c>
      <c r="R41" s="463">
        <v>20022</v>
      </c>
      <c r="S41" s="463">
        <v>0</v>
      </c>
      <c r="T41" s="463">
        <v>9264</v>
      </c>
      <c r="U41" s="465">
        <v>0</v>
      </c>
    </row>
    <row r="42" spans="1:21" ht="12.75" x14ac:dyDescent="0.2">
      <c r="A42" s="175" t="s">
        <v>197</v>
      </c>
      <c r="B42" s="463">
        <v>8845</v>
      </c>
      <c r="C42" s="463">
        <v>0</v>
      </c>
      <c r="D42" s="463">
        <v>2739</v>
      </c>
      <c r="E42" s="463">
        <v>0</v>
      </c>
      <c r="F42" s="463">
        <v>16311</v>
      </c>
      <c r="G42" s="463">
        <v>0</v>
      </c>
      <c r="H42" s="463">
        <v>6510</v>
      </c>
      <c r="I42" s="463">
        <v>0</v>
      </c>
      <c r="J42" s="463">
        <v>23316</v>
      </c>
      <c r="K42" s="463">
        <v>0</v>
      </c>
      <c r="L42" s="463">
        <v>8014</v>
      </c>
      <c r="M42" s="463">
        <v>0</v>
      </c>
      <c r="N42" s="463">
        <v>16230</v>
      </c>
      <c r="O42" s="463">
        <v>0</v>
      </c>
      <c r="P42" s="463">
        <v>5782</v>
      </c>
      <c r="Q42" s="463">
        <v>0</v>
      </c>
      <c r="R42" s="463">
        <v>32677</v>
      </c>
      <c r="S42" s="463">
        <v>0</v>
      </c>
      <c r="T42" s="463">
        <v>16228</v>
      </c>
      <c r="U42" s="465">
        <v>0</v>
      </c>
    </row>
    <row r="43" spans="1:21" ht="12.75" x14ac:dyDescent="0.2">
      <c r="A43" s="175" t="s">
        <v>95</v>
      </c>
      <c r="B43" s="463">
        <v>78999</v>
      </c>
      <c r="C43" s="463">
        <v>0</v>
      </c>
      <c r="D43" s="463">
        <v>27241</v>
      </c>
      <c r="E43" s="463">
        <v>0</v>
      </c>
      <c r="F43" s="463">
        <v>120162</v>
      </c>
      <c r="G43" s="463">
        <v>0</v>
      </c>
      <c r="H43" s="463">
        <v>47639</v>
      </c>
      <c r="I43" s="463">
        <v>0</v>
      </c>
      <c r="J43" s="463">
        <v>172624</v>
      </c>
      <c r="K43" s="463">
        <v>0</v>
      </c>
      <c r="L43" s="463">
        <v>56399</v>
      </c>
      <c r="M43" s="463">
        <v>0</v>
      </c>
      <c r="N43" s="463">
        <v>196132</v>
      </c>
      <c r="O43" s="463">
        <v>0</v>
      </c>
      <c r="P43" s="463">
        <v>101358</v>
      </c>
      <c r="Q43" s="463">
        <v>0</v>
      </c>
      <c r="R43" s="463">
        <v>353513</v>
      </c>
      <c r="S43" s="463">
        <v>0</v>
      </c>
      <c r="T43" s="463">
        <v>189113</v>
      </c>
      <c r="U43" s="465">
        <v>0</v>
      </c>
    </row>
    <row r="44" spans="1:21" ht="12.75" x14ac:dyDescent="0.2">
      <c r="A44" s="175" t="s">
        <v>96</v>
      </c>
      <c r="B44" s="463">
        <v>13987</v>
      </c>
      <c r="C44" s="463">
        <v>0</v>
      </c>
      <c r="D44" s="463">
        <v>3076</v>
      </c>
      <c r="E44" s="463">
        <v>0</v>
      </c>
      <c r="F44" s="463">
        <v>19842</v>
      </c>
      <c r="G44" s="463">
        <v>0</v>
      </c>
      <c r="H44" s="463">
        <v>5242</v>
      </c>
      <c r="I44" s="463">
        <v>0</v>
      </c>
      <c r="J44" s="463">
        <v>26315</v>
      </c>
      <c r="K44" s="463">
        <v>0</v>
      </c>
      <c r="L44" s="463">
        <v>6738</v>
      </c>
      <c r="M44" s="463">
        <v>0</v>
      </c>
      <c r="N44" s="463">
        <v>26151</v>
      </c>
      <c r="O44" s="463">
        <v>0</v>
      </c>
      <c r="P44" s="463">
        <v>9285</v>
      </c>
      <c r="Q44" s="463">
        <v>0</v>
      </c>
      <c r="R44" s="463">
        <v>48791</v>
      </c>
      <c r="S44" s="463">
        <v>0</v>
      </c>
      <c r="T44" s="463">
        <v>20435</v>
      </c>
      <c r="U44" s="465">
        <v>0</v>
      </c>
    </row>
    <row r="45" spans="1:21" ht="12.75" x14ac:dyDescent="0.2">
      <c r="A45" s="175" t="s">
        <v>97</v>
      </c>
      <c r="B45" s="463">
        <v>35697</v>
      </c>
      <c r="C45" s="463">
        <v>0</v>
      </c>
      <c r="D45" s="463">
        <v>9744</v>
      </c>
      <c r="E45" s="463">
        <v>0</v>
      </c>
      <c r="F45" s="463">
        <v>50496</v>
      </c>
      <c r="G45" s="463">
        <v>0</v>
      </c>
      <c r="H45" s="463">
        <v>14861</v>
      </c>
      <c r="I45" s="463">
        <v>0</v>
      </c>
      <c r="J45" s="463">
        <v>62296</v>
      </c>
      <c r="K45" s="463">
        <v>0</v>
      </c>
      <c r="L45" s="463">
        <v>17814</v>
      </c>
      <c r="M45" s="463">
        <v>0</v>
      </c>
      <c r="N45" s="463">
        <v>52993</v>
      </c>
      <c r="O45" s="463">
        <v>0</v>
      </c>
      <c r="P45" s="463">
        <v>22390</v>
      </c>
      <c r="Q45" s="463">
        <v>0</v>
      </c>
      <c r="R45" s="463">
        <v>86796</v>
      </c>
      <c r="S45" s="463">
        <v>0</v>
      </c>
      <c r="T45" s="463">
        <v>39251</v>
      </c>
      <c r="U45" s="465">
        <v>0</v>
      </c>
    </row>
    <row r="46" spans="1:21" ht="12.75" x14ac:dyDescent="0.2">
      <c r="A46" s="175" t="s">
        <v>98</v>
      </c>
      <c r="B46" s="463">
        <v>60424</v>
      </c>
      <c r="C46" s="463">
        <v>0</v>
      </c>
      <c r="D46" s="463">
        <v>19825</v>
      </c>
      <c r="E46" s="463">
        <v>0</v>
      </c>
      <c r="F46" s="463">
        <v>88294</v>
      </c>
      <c r="G46" s="463">
        <v>0</v>
      </c>
      <c r="H46" s="463">
        <v>31480</v>
      </c>
      <c r="I46" s="463">
        <v>0</v>
      </c>
      <c r="J46" s="463">
        <v>116555</v>
      </c>
      <c r="K46" s="463">
        <v>0</v>
      </c>
      <c r="L46" s="463">
        <v>37711</v>
      </c>
      <c r="M46" s="463">
        <v>0</v>
      </c>
      <c r="N46" s="463">
        <v>105266</v>
      </c>
      <c r="O46" s="463">
        <v>0</v>
      </c>
      <c r="P46" s="463">
        <v>42671</v>
      </c>
      <c r="Q46" s="463">
        <v>0</v>
      </c>
      <c r="R46" s="463">
        <v>200422</v>
      </c>
      <c r="S46" s="463">
        <v>0</v>
      </c>
      <c r="T46" s="463">
        <v>93047</v>
      </c>
      <c r="U46" s="465">
        <v>0</v>
      </c>
    </row>
    <row r="47" spans="1:21" ht="12.75" x14ac:dyDescent="0.2">
      <c r="A47" s="175" t="s">
        <v>196</v>
      </c>
      <c r="B47" s="463">
        <v>3009</v>
      </c>
      <c r="C47" s="463">
        <v>0</v>
      </c>
      <c r="D47" s="463">
        <v>820</v>
      </c>
      <c r="E47" s="463">
        <v>0</v>
      </c>
      <c r="F47" s="463">
        <v>5411</v>
      </c>
      <c r="G47" s="463">
        <v>0</v>
      </c>
      <c r="H47" s="463">
        <v>2132</v>
      </c>
      <c r="I47" s="463">
        <v>0</v>
      </c>
      <c r="J47" s="463">
        <v>8221</v>
      </c>
      <c r="K47" s="463">
        <v>0</v>
      </c>
      <c r="L47" s="463">
        <v>2710</v>
      </c>
      <c r="M47" s="463">
        <v>0</v>
      </c>
      <c r="N47" s="463">
        <v>6720</v>
      </c>
      <c r="O47" s="463">
        <v>0</v>
      </c>
      <c r="P47" s="463">
        <v>2486</v>
      </c>
      <c r="Q47" s="463">
        <v>0</v>
      </c>
      <c r="R47" s="463">
        <v>11691</v>
      </c>
      <c r="S47" s="463">
        <v>0</v>
      </c>
      <c r="T47" s="463">
        <v>5459</v>
      </c>
      <c r="U47" s="465">
        <v>0</v>
      </c>
    </row>
    <row r="48" spans="1:21" ht="25.5" x14ac:dyDescent="0.2">
      <c r="A48" s="172" t="s">
        <v>99</v>
      </c>
      <c r="B48" s="460">
        <v>63097</v>
      </c>
      <c r="C48" s="460">
        <v>0</v>
      </c>
      <c r="D48" s="460">
        <v>14187</v>
      </c>
      <c r="E48" s="460">
        <v>0</v>
      </c>
      <c r="F48" s="460">
        <v>93425</v>
      </c>
      <c r="G48" s="460">
        <v>0</v>
      </c>
      <c r="H48" s="460">
        <v>24372</v>
      </c>
      <c r="I48" s="460">
        <v>0</v>
      </c>
      <c r="J48" s="460">
        <v>142265</v>
      </c>
      <c r="K48" s="460">
        <v>0</v>
      </c>
      <c r="L48" s="460">
        <v>31683</v>
      </c>
      <c r="M48" s="460">
        <v>0</v>
      </c>
      <c r="N48" s="460">
        <v>140679</v>
      </c>
      <c r="O48" s="460">
        <v>0</v>
      </c>
      <c r="P48" s="460">
        <v>43519</v>
      </c>
      <c r="Q48" s="460">
        <v>0</v>
      </c>
      <c r="R48" s="460">
        <v>248174</v>
      </c>
      <c r="S48" s="460">
        <v>0</v>
      </c>
      <c r="T48" s="460">
        <v>88734</v>
      </c>
      <c r="U48" s="462">
        <v>0</v>
      </c>
    </row>
    <row r="49" spans="1:21" ht="12.75" x14ac:dyDescent="0.2">
      <c r="A49" s="174" t="s">
        <v>100</v>
      </c>
      <c r="B49" s="463">
        <v>11700</v>
      </c>
      <c r="C49" s="463">
        <v>0</v>
      </c>
      <c r="D49" s="463">
        <v>2624</v>
      </c>
      <c r="E49" s="463">
        <v>0</v>
      </c>
      <c r="F49" s="463">
        <v>17264</v>
      </c>
      <c r="G49" s="463">
        <v>0</v>
      </c>
      <c r="H49" s="463">
        <v>4498</v>
      </c>
      <c r="I49" s="463">
        <v>0</v>
      </c>
      <c r="J49" s="463">
        <v>27870</v>
      </c>
      <c r="K49" s="463">
        <v>0</v>
      </c>
      <c r="L49" s="463">
        <v>6395</v>
      </c>
      <c r="M49" s="463">
        <v>0</v>
      </c>
      <c r="N49" s="463">
        <v>26663</v>
      </c>
      <c r="O49" s="463">
        <v>0</v>
      </c>
      <c r="P49" s="463">
        <v>9115</v>
      </c>
      <c r="Q49" s="463">
        <v>0</v>
      </c>
      <c r="R49" s="463">
        <v>45755</v>
      </c>
      <c r="S49" s="463">
        <v>0</v>
      </c>
      <c r="T49" s="463">
        <v>16409</v>
      </c>
      <c r="U49" s="465">
        <v>0</v>
      </c>
    </row>
    <row r="50" spans="1:21" ht="12.75" x14ac:dyDescent="0.2">
      <c r="A50" s="174" t="s">
        <v>101</v>
      </c>
      <c r="B50" s="463">
        <v>396</v>
      </c>
      <c r="C50" s="463">
        <v>0</v>
      </c>
      <c r="D50" s="463">
        <v>146</v>
      </c>
      <c r="E50" s="463">
        <v>0</v>
      </c>
      <c r="F50" s="463">
        <v>1087</v>
      </c>
      <c r="G50" s="463">
        <v>0</v>
      </c>
      <c r="H50" s="463">
        <v>292</v>
      </c>
      <c r="I50" s="463">
        <v>0</v>
      </c>
      <c r="J50" s="463">
        <v>1709</v>
      </c>
      <c r="K50" s="463">
        <v>0</v>
      </c>
      <c r="L50" s="463">
        <v>299</v>
      </c>
      <c r="M50" s="463">
        <v>0</v>
      </c>
      <c r="N50" s="463">
        <v>1242</v>
      </c>
      <c r="O50" s="463">
        <v>0</v>
      </c>
      <c r="P50" s="463">
        <v>313</v>
      </c>
      <c r="Q50" s="463">
        <v>0</v>
      </c>
      <c r="R50" s="463">
        <v>2128</v>
      </c>
      <c r="S50" s="463">
        <v>0</v>
      </c>
      <c r="T50" s="463">
        <v>603</v>
      </c>
      <c r="U50" s="465">
        <v>0</v>
      </c>
    </row>
    <row r="51" spans="1:21" ht="25.5" x14ac:dyDescent="0.2">
      <c r="A51" s="174" t="s">
        <v>102</v>
      </c>
      <c r="B51" s="463">
        <v>6163</v>
      </c>
      <c r="C51" s="463">
        <v>0</v>
      </c>
      <c r="D51" s="463">
        <v>1351</v>
      </c>
      <c r="E51" s="463">
        <v>0</v>
      </c>
      <c r="F51" s="463">
        <v>9025</v>
      </c>
      <c r="G51" s="463">
        <v>0</v>
      </c>
      <c r="H51" s="463">
        <v>2037</v>
      </c>
      <c r="I51" s="463">
        <v>0</v>
      </c>
      <c r="J51" s="463">
        <v>12452</v>
      </c>
      <c r="K51" s="463">
        <v>0</v>
      </c>
      <c r="L51" s="463">
        <v>2086</v>
      </c>
      <c r="M51" s="463">
        <v>0</v>
      </c>
      <c r="N51" s="463">
        <v>11467</v>
      </c>
      <c r="O51" s="463">
        <v>0</v>
      </c>
      <c r="P51" s="463">
        <v>3211</v>
      </c>
      <c r="Q51" s="463">
        <v>0</v>
      </c>
      <c r="R51" s="463">
        <v>19667</v>
      </c>
      <c r="S51" s="463">
        <v>0</v>
      </c>
      <c r="T51" s="463">
        <v>6021</v>
      </c>
      <c r="U51" s="465">
        <v>0</v>
      </c>
    </row>
    <row r="52" spans="1:21" ht="25.5" x14ac:dyDescent="0.2">
      <c r="A52" s="174" t="s">
        <v>103</v>
      </c>
      <c r="B52" s="463">
        <v>3299</v>
      </c>
      <c r="C52" s="463">
        <v>0</v>
      </c>
      <c r="D52" s="463">
        <v>460</v>
      </c>
      <c r="E52" s="463">
        <v>0</v>
      </c>
      <c r="F52" s="463">
        <v>5121</v>
      </c>
      <c r="G52" s="463">
        <v>0</v>
      </c>
      <c r="H52" s="463">
        <v>1047</v>
      </c>
      <c r="I52" s="463">
        <v>0</v>
      </c>
      <c r="J52" s="463">
        <v>9581</v>
      </c>
      <c r="K52" s="463">
        <v>0</v>
      </c>
      <c r="L52" s="463">
        <v>1213</v>
      </c>
      <c r="M52" s="463">
        <v>0</v>
      </c>
      <c r="N52" s="463">
        <v>10006</v>
      </c>
      <c r="O52" s="463">
        <v>0</v>
      </c>
      <c r="P52" s="463">
        <v>1872</v>
      </c>
      <c r="Q52" s="463">
        <v>0</v>
      </c>
      <c r="R52" s="463">
        <v>15977</v>
      </c>
      <c r="S52" s="463">
        <v>0</v>
      </c>
      <c r="T52" s="463">
        <v>3654</v>
      </c>
      <c r="U52" s="465">
        <v>0</v>
      </c>
    </row>
    <row r="53" spans="1:21" ht="25.5" x14ac:dyDescent="0.2">
      <c r="A53" s="174" t="s">
        <v>104</v>
      </c>
      <c r="B53" s="463">
        <v>6046</v>
      </c>
      <c r="C53" s="463">
        <v>0</v>
      </c>
      <c r="D53" s="463">
        <v>1648</v>
      </c>
      <c r="E53" s="463">
        <v>0</v>
      </c>
      <c r="F53" s="463">
        <v>8976</v>
      </c>
      <c r="G53" s="463">
        <v>0</v>
      </c>
      <c r="H53" s="463">
        <v>2716</v>
      </c>
      <c r="I53" s="463">
        <v>0</v>
      </c>
      <c r="J53" s="463">
        <v>12971</v>
      </c>
      <c r="K53" s="463">
        <v>0</v>
      </c>
      <c r="L53" s="463">
        <v>3477</v>
      </c>
      <c r="M53" s="463">
        <v>0</v>
      </c>
      <c r="N53" s="463">
        <v>13702</v>
      </c>
      <c r="O53" s="463">
        <v>0</v>
      </c>
      <c r="P53" s="463">
        <v>5051</v>
      </c>
      <c r="Q53" s="463">
        <v>0</v>
      </c>
      <c r="R53" s="463">
        <v>28077</v>
      </c>
      <c r="S53" s="463">
        <v>0</v>
      </c>
      <c r="T53" s="463">
        <v>11190</v>
      </c>
      <c r="U53" s="465">
        <v>0</v>
      </c>
    </row>
    <row r="54" spans="1:21" ht="12.75" x14ac:dyDescent="0.2">
      <c r="A54" s="174" t="s">
        <v>105</v>
      </c>
      <c r="B54" s="463">
        <v>2577</v>
      </c>
      <c r="C54" s="463">
        <v>0</v>
      </c>
      <c r="D54" s="463">
        <v>355</v>
      </c>
      <c r="E54" s="463">
        <v>0</v>
      </c>
      <c r="F54" s="463">
        <v>5423</v>
      </c>
      <c r="G54" s="463">
        <v>0</v>
      </c>
      <c r="H54" s="463">
        <v>626</v>
      </c>
      <c r="I54" s="463">
        <v>0</v>
      </c>
      <c r="J54" s="463">
        <v>12998</v>
      </c>
      <c r="K54" s="463">
        <v>0</v>
      </c>
      <c r="L54" s="463">
        <v>1006</v>
      </c>
      <c r="M54" s="463">
        <v>0</v>
      </c>
      <c r="N54" s="463">
        <v>16864</v>
      </c>
      <c r="O54" s="463">
        <v>0</v>
      </c>
      <c r="P54" s="463">
        <v>1717</v>
      </c>
      <c r="Q54" s="463">
        <v>0</v>
      </c>
      <c r="R54" s="463">
        <v>23539</v>
      </c>
      <c r="S54" s="463">
        <v>0</v>
      </c>
      <c r="T54" s="463">
        <v>3614</v>
      </c>
      <c r="U54" s="465">
        <v>0</v>
      </c>
    </row>
    <row r="55" spans="1:21" ht="12.75" x14ac:dyDescent="0.2">
      <c r="A55" s="174" t="s">
        <v>106</v>
      </c>
      <c r="B55" s="463">
        <v>32915</v>
      </c>
      <c r="C55" s="463">
        <v>0</v>
      </c>
      <c r="D55" s="463">
        <v>7602</v>
      </c>
      <c r="E55" s="463">
        <v>0</v>
      </c>
      <c r="F55" s="463">
        <v>46531</v>
      </c>
      <c r="G55" s="463">
        <v>0</v>
      </c>
      <c r="H55" s="463">
        <v>13156</v>
      </c>
      <c r="I55" s="463">
        <v>0</v>
      </c>
      <c r="J55" s="463">
        <v>64682</v>
      </c>
      <c r="K55" s="463">
        <v>0</v>
      </c>
      <c r="L55" s="463">
        <v>17207</v>
      </c>
      <c r="M55" s="463">
        <v>0</v>
      </c>
      <c r="N55" s="463">
        <v>60736</v>
      </c>
      <c r="O55" s="463">
        <v>0</v>
      </c>
      <c r="P55" s="463">
        <v>22241</v>
      </c>
      <c r="Q55" s="463">
        <v>0</v>
      </c>
      <c r="R55" s="463">
        <v>113032</v>
      </c>
      <c r="S55" s="463">
        <v>0</v>
      </c>
      <c r="T55" s="463">
        <v>47245</v>
      </c>
      <c r="U55" s="465">
        <v>0</v>
      </c>
    </row>
    <row r="56" spans="1:21" ht="25.5" x14ac:dyDescent="0.2">
      <c r="A56" s="172" t="s">
        <v>107</v>
      </c>
      <c r="B56" s="460">
        <v>545650</v>
      </c>
      <c r="C56" s="460">
        <v>0</v>
      </c>
      <c r="D56" s="460">
        <v>144480</v>
      </c>
      <c r="E56" s="460">
        <v>0</v>
      </c>
      <c r="F56" s="460">
        <v>815322</v>
      </c>
      <c r="G56" s="460">
        <v>0</v>
      </c>
      <c r="H56" s="460">
        <v>240410</v>
      </c>
      <c r="I56" s="460">
        <v>0</v>
      </c>
      <c r="J56" s="460">
        <v>1003141</v>
      </c>
      <c r="K56" s="460">
        <v>0</v>
      </c>
      <c r="L56" s="460">
        <v>286086</v>
      </c>
      <c r="M56" s="460">
        <v>0</v>
      </c>
      <c r="N56" s="460">
        <v>854956</v>
      </c>
      <c r="O56" s="460">
        <v>0</v>
      </c>
      <c r="P56" s="460">
        <v>326528</v>
      </c>
      <c r="Q56" s="460">
        <v>0</v>
      </c>
      <c r="R56" s="460">
        <v>1478775</v>
      </c>
      <c r="S56" s="460">
        <v>0</v>
      </c>
      <c r="T56" s="460">
        <v>600686</v>
      </c>
      <c r="U56" s="462">
        <v>0</v>
      </c>
    </row>
    <row r="57" spans="1:21" ht="12.75" x14ac:dyDescent="0.2">
      <c r="A57" s="174" t="s">
        <v>108</v>
      </c>
      <c r="B57" s="463">
        <v>88837</v>
      </c>
      <c r="C57" s="463">
        <v>0</v>
      </c>
      <c r="D57" s="463">
        <v>24775</v>
      </c>
      <c r="E57" s="463">
        <v>0</v>
      </c>
      <c r="F57" s="463">
        <v>126861</v>
      </c>
      <c r="G57" s="463">
        <v>0</v>
      </c>
      <c r="H57" s="463">
        <v>35901</v>
      </c>
      <c r="I57" s="463">
        <v>0</v>
      </c>
      <c r="J57" s="463">
        <v>159236</v>
      </c>
      <c r="K57" s="463">
        <v>0</v>
      </c>
      <c r="L57" s="463">
        <v>41396</v>
      </c>
      <c r="M57" s="463">
        <v>0</v>
      </c>
      <c r="N57" s="463">
        <v>146334</v>
      </c>
      <c r="O57" s="463">
        <v>0</v>
      </c>
      <c r="P57" s="463">
        <v>51290</v>
      </c>
      <c r="Q57" s="463">
        <v>0</v>
      </c>
      <c r="R57" s="463">
        <v>267559</v>
      </c>
      <c r="S57" s="463">
        <v>0</v>
      </c>
      <c r="T57" s="463">
        <v>107260</v>
      </c>
      <c r="U57" s="465">
        <v>0</v>
      </c>
    </row>
    <row r="58" spans="1:21" ht="12.75" x14ac:dyDescent="0.2">
      <c r="A58" s="174" t="s">
        <v>109</v>
      </c>
      <c r="B58" s="463">
        <v>10767</v>
      </c>
      <c r="C58" s="463">
        <v>0</v>
      </c>
      <c r="D58" s="463">
        <v>3124</v>
      </c>
      <c r="E58" s="463">
        <v>0</v>
      </c>
      <c r="F58" s="463">
        <v>15216</v>
      </c>
      <c r="G58" s="463">
        <v>0</v>
      </c>
      <c r="H58" s="463">
        <v>4245</v>
      </c>
      <c r="I58" s="463">
        <v>0</v>
      </c>
      <c r="J58" s="463">
        <v>18063</v>
      </c>
      <c r="K58" s="463">
        <v>0</v>
      </c>
      <c r="L58" s="463">
        <v>4443</v>
      </c>
      <c r="M58" s="463">
        <v>0</v>
      </c>
      <c r="N58" s="463">
        <v>15053</v>
      </c>
      <c r="O58" s="463">
        <v>0</v>
      </c>
      <c r="P58" s="463">
        <v>5990</v>
      </c>
      <c r="Q58" s="463">
        <v>0</v>
      </c>
      <c r="R58" s="463">
        <v>26885</v>
      </c>
      <c r="S58" s="463">
        <v>0</v>
      </c>
      <c r="T58" s="463">
        <v>11540</v>
      </c>
      <c r="U58" s="465">
        <v>0</v>
      </c>
    </row>
    <row r="59" spans="1:21" ht="12.75" x14ac:dyDescent="0.2">
      <c r="A59" s="174" t="s">
        <v>110</v>
      </c>
      <c r="B59" s="463">
        <v>12245</v>
      </c>
      <c r="C59" s="463">
        <v>0</v>
      </c>
      <c r="D59" s="463">
        <v>3650</v>
      </c>
      <c r="E59" s="463">
        <v>0</v>
      </c>
      <c r="F59" s="463">
        <v>17135</v>
      </c>
      <c r="G59" s="463">
        <v>0</v>
      </c>
      <c r="H59" s="463">
        <v>5097</v>
      </c>
      <c r="I59" s="463">
        <v>0</v>
      </c>
      <c r="J59" s="463">
        <v>20515</v>
      </c>
      <c r="K59" s="463">
        <v>0</v>
      </c>
      <c r="L59" s="463">
        <v>7041</v>
      </c>
      <c r="M59" s="463">
        <v>0</v>
      </c>
      <c r="N59" s="463">
        <v>17264</v>
      </c>
      <c r="O59" s="463">
        <v>0</v>
      </c>
      <c r="P59" s="463">
        <v>7682</v>
      </c>
      <c r="Q59" s="463">
        <v>0</v>
      </c>
      <c r="R59" s="463">
        <v>27626</v>
      </c>
      <c r="S59" s="463">
        <v>0</v>
      </c>
      <c r="T59" s="463">
        <v>13525</v>
      </c>
      <c r="U59" s="465">
        <v>0</v>
      </c>
    </row>
    <row r="60" spans="1:21" ht="12.75" x14ac:dyDescent="0.2">
      <c r="A60" s="174" t="s">
        <v>111</v>
      </c>
      <c r="B60" s="463">
        <v>89362</v>
      </c>
      <c r="C60" s="463">
        <v>0</v>
      </c>
      <c r="D60" s="463">
        <v>24401</v>
      </c>
      <c r="E60" s="463">
        <v>0</v>
      </c>
      <c r="F60" s="463">
        <v>140665</v>
      </c>
      <c r="G60" s="463">
        <v>0</v>
      </c>
      <c r="H60" s="463">
        <v>41062</v>
      </c>
      <c r="I60" s="463">
        <v>0</v>
      </c>
      <c r="J60" s="463">
        <v>176330</v>
      </c>
      <c r="K60" s="463">
        <v>0</v>
      </c>
      <c r="L60" s="463">
        <v>50151</v>
      </c>
      <c r="M60" s="463">
        <v>0</v>
      </c>
      <c r="N60" s="463">
        <v>156401</v>
      </c>
      <c r="O60" s="463">
        <v>0</v>
      </c>
      <c r="P60" s="463">
        <v>59527</v>
      </c>
      <c r="Q60" s="463">
        <v>0</v>
      </c>
      <c r="R60" s="463">
        <v>280399</v>
      </c>
      <c r="S60" s="463">
        <v>0</v>
      </c>
      <c r="T60" s="463">
        <v>107444</v>
      </c>
      <c r="U60" s="465">
        <v>0</v>
      </c>
    </row>
    <row r="61" spans="1:21" ht="12.75" x14ac:dyDescent="0.2">
      <c r="A61" s="174" t="s">
        <v>112</v>
      </c>
      <c r="B61" s="463">
        <v>28696</v>
      </c>
      <c r="C61" s="463">
        <v>0</v>
      </c>
      <c r="D61" s="463">
        <v>7686</v>
      </c>
      <c r="E61" s="463">
        <v>0</v>
      </c>
      <c r="F61" s="463">
        <v>45485</v>
      </c>
      <c r="G61" s="463">
        <v>0</v>
      </c>
      <c r="H61" s="463">
        <v>16497</v>
      </c>
      <c r="I61" s="463">
        <v>0</v>
      </c>
      <c r="J61" s="463">
        <v>58477</v>
      </c>
      <c r="K61" s="463">
        <v>0</v>
      </c>
      <c r="L61" s="463">
        <v>20088</v>
      </c>
      <c r="M61" s="463">
        <v>0</v>
      </c>
      <c r="N61" s="463">
        <v>55354</v>
      </c>
      <c r="O61" s="463">
        <v>0</v>
      </c>
      <c r="P61" s="463">
        <v>26413</v>
      </c>
      <c r="Q61" s="463">
        <v>0</v>
      </c>
      <c r="R61" s="463">
        <v>86886</v>
      </c>
      <c r="S61" s="463">
        <v>0</v>
      </c>
      <c r="T61" s="463">
        <v>40430</v>
      </c>
      <c r="U61" s="465">
        <v>0</v>
      </c>
    </row>
    <row r="62" spans="1:21" ht="12.75" x14ac:dyDescent="0.2">
      <c r="A62" s="174" t="s">
        <v>113</v>
      </c>
      <c r="B62" s="463">
        <v>26319</v>
      </c>
      <c r="C62" s="463">
        <v>0</v>
      </c>
      <c r="D62" s="463">
        <v>10138</v>
      </c>
      <c r="E62" s="463">
        <v>0</v>
      </c>
      <c r="F62" s="463">
        <v>40142</v>
      </c>
      <c r="G62" s="463">
        <v>0</v>
      </c>
      <c r="H62" s="463">
        <v>17503</v>
      </c>
      <c r="I62" s="463">
        <v>0</v>
      </c>
      <c r="J62" s="463">
        <v>45494</v>
      </c>
      <c r="K62" s="463">
        <v>0</v>
      </c>
      <c r="L62" s="463">
        <v>18273</v>
      </c>
      <c r="M62" s="463">
        <v>0</v>
      </c>
      <c r="N62" s="463">
        <v>37824</v>
      </c>
      <c r="O62" s="463">
        <v>0</v>
      </c>
      <c r="P62" s="463">
        <v>19767</v>
      </c>
      <c r="Q62" s="463">
        <v>0</v>
      </c>
      <c r="R62" s="463">
        <v>65706</v>
      </c>
      <c r="S62" s="463">
        <v>0</v>
      </c>
      <c r="T62" s="463">
        <v>35696</v>
      </c>
      <c r="U62" s="465">
        <v>0</v>
      </c>
    </row>
    <row r="63" spans="1:21" ht="12.75" x14ac:dyDescent="0.2">
      <c r="A63" s="174" t="s">
        <v>114</v>
      </c>
      <c r="B63" s="463">
        <v>51520</v>
      </c>
      <c r="C63" s="463">
        <v>0</v>
      </c>
      <c r="D63" s="463">
        <v>14424</v>
      </c>
      <c r="E63" s="463">
        <v>0</v>
      </c>
      <c r="F63" s="463">
        <v>77400</v>
      </c>
      <c r="G63" s="463">
        <v>0</v>
      </c>
      <c r="H63" s="463">
        <v>25068</v>
      </c>
      <c r="I63" s="463">
        <v>0</v>
      </c>
      <c r="J63" s="463">
        <v>93050</v>
      </c>
      <c r="K63" s="463">
        <v>0</v>
      </c>
      <c r="L63" s="463">
        <v>28196</v>
      </c>
      <c r="M63" s="463">
        <v>0</v>
      </c>
      <c r="N63" s="463">
        <v>77620</v>
      </c>
      <c r="O63" s="463">
        <v>0</v>
      </c>
      <c r="P63" s="463">
        <v>30741</v>
      </c>
      <c r="Q63" s="463">
        <v>0</v>
      </c>
      <c r="R63" s="463">
        <v>130836</v>
      </c>
      <c r="S63" s="463">
        <v>0</v>
      </c>
      <c r="T63" s="463">
        <v>58766</v>
      </c>
      <c r="U63" s="465">
        <v>0</v>
      </c>
    </row>
    <row r="64" spans="1:21" ht="12.75" x14ac:dyDescent="0.2">
      <c r="A64" s="174" t="s">
        <v>115</v>
      </c>
      <c r="B64" s="463">
        <v>22518</v>
      </c>
      <c r="C64" s="463">
        <v>0</v>
      </c>
      <c r="D64" s="463">
        <v>5395</v>
      </c>
      <c r="E64" s="463">
        <v>0</v>
      </c>
      <c r="F64" s="463">
        <v>33461</v>
      </c>
      <c r="G64" s="463">
        <v>0</v>
      </c>
      <c r="H64" s="463">
        <v>9021</v>
      </c>
      <c r="I64" s="463">
        <v>0</v>
      </c>
      <c r="J64" s="463">
        <v>37559</v>
      </c>
      <c r="K64" s="463">
        <v>0</v>
      </c>
      <c r="L64" s="463">
        <v>8596</v>
      </c>
      <c r="M64" s="463">
        <v>0</v>
      </c>
      <c r="N64" s="463">
        <v>30328</v>
      </c>
      <c r="O64" s="463">
        <v>0</v>
      </c>
      <c r="P64" s="463">
        <v>11295</v>
      </c>
      <c r="Q64" s="463">
        <v>0</v>
      </c>
      <c r="R64" s="463">
        <v>49254</v>
      </c>
      <c r="S64" s="463">
        <v>0</v>
      </c>
      <c r="T64" s="463">
        <v>19152</v>
      </c>
      <c r="U64" s="465">
        <v>0</v>
      </c>
    </row>
    <row r="65" spans="1:21" ht="12.75" x14ac:dyDescent="0.2">
      <c r="A65" s="174" t="s">
        <v>116</v>
      </c>
      <c r="B65" s="463">
        <v>52124</v>
      </c>
      <c r="C65" s="463">
        <v>0</v>
      </c>
      <c r="D65" s="463">
        <v>12149</v>
      </c>
      <c r="E65" s="463">
        <v>0</v>
      </c>
      <c r="F65" s="463">
        <v>79775</v>
      </c>
      <c r="G65" s="463">
        <v>0</v>
      </c>
      <c r="H65" s="463">
        <v>22016</v>
      </c>
      <c r="I65" s="463">
        <v>0</v>
      </c>
      <c r="J65" s="463">
        <v>96963</v>
      </c>
      <c r="K65" s="463">
        <v>0</v>
      </c>
      <c r="L65" s="463">
        <v>28893</v>
      </c>
      <c r="M65" s="463">
        <v>0</v>
      </c>
      <c r="N65" s="463">
        <v>74770</v>
      </c>
      <c r="O65" s="463">
        <v>0</v>
      </c>
      <c r="P65" s="463">
        <v>26870</v>
      </c>
      <c r="Q65" s="463">
        <v>0</v>
      </c>
      <c r="R65" s="463">
        <v>132113</v>
      </c>
      <c r="S65" s="463">
        <v>0</v>
      </c>
      <c r="T65" s="463">
        <v>54702</v>
      </c>
      <c r="U65" s="465">
        <v>0</v>
      </c>
    </row>
    <row r="66" spans="1:21" ht="12.75" x14ac:dyDescent="0.2">
      <c r="A66" s="174" t="s">
        <v>117</v>
      </c>
      <c r="B66" s="463">
        <v>36043</v>
      </c>
      <c r="C66" s="463">
        <v>0</v>
      </c>
      <c r="D66" s="463">
        <v>8152</v>
      </c>
      <c r="E66" s="463">
        <v>0</v>
      </c>
      <c r="F66" s="463">
        <v>51805</v>
      </c>
      <c r="G66" s="463">
        <v>0</v>
      </c>
      <c r="H66" s="463">
        <v>11800</v>
      </c>
      <c r="I66" s="463">
        <v>0</v>
      </c>
      <c r="J66" s="463">
        <v>65153</v>
      </c>
      <c r="K66" s="463">
        <v>0</v>
      </c>
      <c r="L66" s="463">
        <v>15247</v>
      </c>
      <c r="M66" s="463">
        <v>0</v>
      </c>
      <c r="N66" s="463">
        <v>56169</v>
      </c>
      <c r="O66" s="463">
        <v>0</v>
      </c>
      <c r="P66" s="463">
        <v>16773</v>
      </c>
      <c r="Q66" s="463">
        <v>0</v>
      </c>
      <c r="R66" s="463">
        <v>90237</v>
      </c>
      <c r="S66" s="463">
        <v>0</v>
      </c>
      <c r="T66" s="463">
        <v>28452</v>
      </c>
      <c r="U66" s="465">
        <v>0</v>
      </c>
    </row>
    <row r="67" spans="1:21" ht="12.75" x14ac:dyDescent="0.2">
      <c r="A67" s="174" t="s">
        <v>118</v>
      </c>
      <c r="B67" s="463">
        <v>19568</v>
      </c>
      <c r="C67" s="463">
        <v>0</v>
      </c>
      <c r="D67" s="463">
        <v>5951</v>
      </c>
      <c r="E67" s="463">
        <v>0</v>
      </c>
      <c r="F67" s="463">
        <v>31093</v>
      </c>
      <c r="G67" s="463">
        <v>0</v>
      </c>
      <c r="H67" s="463">
        <v>11840</v>
      </c>
      <c r="I67" s="463">
        <v>0</v>
      </c>
      <c r="J67" s="463">
        <v>39752</v>
      </c>
      <c r="K67" s="463">
        <v>0</v>
      </c>
      <c r="L67" s="463">
        <v>15803</v>
      </c>
      <c r="M67" s="463">
        <v>0</v>
      </c>
      <c r="N67" s="463">
        <v>32871</v>
      </c>
      <c r="O67" s="463">
        <v>0</v>
      </c>
      <c r="P67" s="463">
        <v>17089</v>
      </c>
      <c r="Q67" s="463">
        <v>0</v>
      </c>
      <c r="R67" s="463">
        <v>55806</v>
      </c>
      <c r="S67" s="463">
        <v>0</v>
      </c>
      <c r="T67" s="463">
        <v>29147</v>
      </c>
      <c r="U67" s="465">
        <v>0</v>
      </c>
    </row>
    <row r="68" spans="1:21" ht="12.75" x14ac:dyDescent="0.2">
      <c r="A68" s="174" t="s">
        <v>119</v>
      </c>
      <c r="B68" s="463">
        <v>53935</v>
      </c>
      <c r="C68" s="463">
        <v>0</v>
      </c>
      <c r="D68" s="463">
        <v>12879</v>
      </c>
      <c r="E68" s="463">
        <v>0</v>
      </c>
      <c r="F68" s="463">
        <v>76789</v>
      </c>
      <c r="G68" s="463">
        <v>0</v>
      </c>
      <c r="H68" s="463">
        <v>19293</v>
      </c>
      <c r="I68" s="463">
        <v>0</v>
      </c>
      <c r="J68" s="463">
        <v>92982</v>
      </c>
      <c r="K68" s="463">
        <v>0</v>
      </c>
      <c r="L68" s="463">
        <v>22639</v>
      </c>
      <c r="M68" s="463">
        <v>0</v>
      </c>
      <c r="N68" s="463">
        <v>72813</v>
      </c>
      <c r="O68" s="463">
        <v>0</v>
      </c>
      <c r="P68" s="463">
        <v>23872</v>
      </c>
      <c r="Q68" s="463">
        <v>0</v>
      </c>
      <c r="R68" s="463">
        <v>131315</v>
      </c>
      <c r="S68" s="463">
        <v>0</v>
      </c>
      <c r="T68" s="463">
        <v>48682</v>
      </c>
      <c r="U68" s="465">
        <v>0</v>
      </c>
    </row>
    <row r="69" spans="1:21" ht="12.75" x14ac:dyDescent="0.2">
      <c r="A69" s="174" t="s">
        <v>120</v>
      </c>
      <c r="B69" s="463">
        <v>34913</v>
      </c>
      <c r="C69" s="463">
        <v>0</v>
      </c>
      <c r="D69" s="463">
        <v>7114</v>
      </c>
      <c r="E69" s="463">
        <v>0</v>
      </c>
      <c r="F69" s="463">
        <v>51280</v>
      </c>
      <c r="G69" s="463">
        <v>0</v>
      </c>
      <c r="H69" s="463">
        <v>12767</v>
      </c>
      <c r="I69" s="463">
        <v>0</v>
      </c>
      <c r="J69" s="463">
        <v>64066</v>
      </c>
      <c r="K69" s="463">
        <v>0</v>
      </c>
      <c r="L69" s="463">
        <v>14975</v>
      </c>
      <c r="M69" s="463">
        <v>0</v>
      </c>
      <c r="N69" s="463">
        <v>51589</v>
      </c>
      <c r="O69" s="463">
        <v>0</v>
      </c>
      <c r="P69" s="463">
        <v>16542</v>
      </c>
      <c r="Q69" s="463">
        <v>0</v>
      </c>
      <c r="R69" s="463">
        <v>84721</v>
      </c>
      <c r="S69" s="463">
        <v>0</v>
      </c>
      <c r="T69" s="463">
        <v>26169</v>
      </c>
      <c r="U69" s="465">
        <v>0</v>
      </c>
    </row>
    <row r="70" spans="1:21" ht="12.75" x14ac:dyDescent="0.2">
      <c r="A70" s="174" t="s">
        <v>121</v>
      </c>
      <c r="B70" s="463">
        <v>18804</v>
      </c>
      <c r="C70" s="463">
        <v>0</v>
      </c>
      <c r="D70" s="463">
        <v>4644</v>
      </c>
      <c r="E70" s="463">
        <v>0</v>
      </c>
      <c r="F70" s="463">
        <v>28216</v>
      </c>
      <c r="G70" s="463">
        <v>0</v>
      </c>
      <c r="H70" s="463">
        <v>8300</v>
      </c>
      <c r="I70" s="463">
        <v>0</v>
      </c>
      <c r="J70" s="463">
        <v>35501</v>
      </c>
      <c r="K70" s="463">
        <v>0</v>
      </c>
      <c r="L70" s="463">
        <v>10346</v>
      </c>
      <c r="M70" s="463">
        <v>0</v>
      </c>
      <c r="N70" s="463">
        <v>30566</v>
      </c>
      <c r="O70" s="463">
        <v>0</v>
      </c>
      <c r="P70" s="463">
        <v>12676</v>
      </c>
      <c r="Q70" s="463">
        <v>0</v>
      </c>
      <c r="R70" s="463">
        <v>49432</v>
      </c>
      <c r="S70" s="463">
        <v>0</v>
      </c>
      <c r="T70" s="463">
        <v>19723</v>
      </c>
      <c r="U70" s="465">
        <v>0</v>
      </c>
    </row>
    <row r="71" spans="1:21" ht="25.5" x14ac:dyDescent="0.2">
      <c r="A71" s="172" t="s">
        <v>122</v>
      </c>
      <c r="B71" s="460">
        <v>295679</v>
      </c>
      <c r="C71" s="460">
        <v>0</v>
      </c>
      <c r="D71" s="460">
        <v>73255</v>
      </c>
      <c r="E71" s="460">
        <v>0</v>
      </c>
      <c r="F71" s="460">
        <v>438374</v>
      </c>
      <c r="G71" s="460">
        <v>0</v>
      </c>
      <c r="H71" s="460">
        <v>125927</v>
      </c>
      <c r="I71" s="460">
        <v>0</v>
      </c>
      <c r="J71" s="460">
        <v>547081</v>
      </c>
      <c r="K71" s="460">
        <v>0</v>
      </c>
      <c r="L71" s="460">
        <v>163964</v>
      </c>
      <c r="M71" s="460">
        <v>0</v>
      </c>
      <c r="N71" s="460">
        <v>474198</v>
      </c>
      <c r="O71" s="460">
        <v>0</v>
      </c>
      <c r="P71" s="460">
        <v>184760</v>
      </c>
      <c r="Q71" s="460">
        <v>0</v>
      </c>
      <c r="R71" s="460">
        <v>809076</v>
      </c>
      <c r="S71" s="460">
        <v>0</v>
      </c>
      <c r="T71" s="460">
        <v>354164</v>
      </c>
      <c r="U71" s="462">
        <v>0</v>
      </c>
    </row>
    <row r="72" spans="1:21" ht="12.75" x14ac:dyDescent="0.2">
      <c r="A72" s="174" t="s">
        <v>123</v>
      </c>
      <c r="B72" s="466">
        <v>12837</v>
      </c>
      <c r="C72" s="466">
        <v>0</v>
      </c>
      <c r="D72" s="466">
        <v>2213</v>
      </c>
      <c r="E72" s="466">
        <v>0</v>
      </c>
      <c r="F72" s="466">
        <v>18309</v>
      </c>
      <c r="G72" s="466">
        <v>0</v>
      </c>
      <c r="H72" s="466">
        <v>4049</v>
      </c>
      <c r="I72" s="466">
        <v>0</v>
      </c>
      <c r="J72" s="466">
        <v>22769</v>
      </c>
      <c r="K72" s="466">
        <v>0</v>
      </c>
      <c r="L72" s="466">
        <v>6350</v>
      </c>
      <c r="M72" s="466">
        <v>0</v>
      </c>
      <c r="N72" s="466">
        <v>18974</v>
      </c>
      <c r="O72" s="466">
        <v>0</v>
      </c>
      <c r="P72" s="466">
        <v>7345</v>
      </c>
      <c r="Q72" s="466">
        <v>0</v>
      </c>
      <c r="R72" s="466">
        <v>34432</v>
      </c>
      <c r="S72" s="466">
        <v>0</v>
      </c>
      <c r="T72" s="466">
        <v>14924</v>
      </c>
      <c r="U72" s="468">
        <v>0</v>
      </c>
    </row>
    <row r="73" spans="1:21" ht="12.75" x14ac:dyDescent="0.2">
      <c r="A73" s="174" t="s">
        <v>124</v>
      </c>
      <c r="B73" s="463">
        <v>92688</v>
      </c>
      <c r="C73" s="463">
        <v>0</v>
      </c>
      <c r="D73" s="463">
        <v>27895</v>
      </c>
      <c r="E73" s="463">
        <v>0</v>
      </c>
      <c r="F73" s="463">
        <v>140817</v>
      </c>
      <c r="G73" s="463">
        <v>0</v>
      </c>
      <c r="H73" s="463">
        <v>45770</v>
      </c>
      <c r="I73" s="463">
        <v>0</v>
      </c>
      <c r="J73" s="463">
        <v>169900</v>
      </c>
      <c r="K73" s="463">
        <v>0</v>
      </c>
      <c r="L73" s="463">
        <v>56842</v>
      </c>
      <c r="M73" s="463">
        <v>0</v>
      </c>
      <c r="N73" s="463">
        <v>149187</v>
      </c>
      <c r="O73" s="463">
        <v>0</v>
      </c>
      <c r="P73" s="463">
        <v>64691</v>
      </c>
      <c r="Q73" s="463">
        <v>0</v>
      </c>
      <c r="R73" s="463">
        <v>256242</v>
      </c>
      <c r="S73" s="463">
        <v>0</v>
      </c>
      <c r="T73" s="463">
        <v>126669</v>
      </c>
      <c r="U73" s="465">
        <v>0</v>
      </c>
    </row>
    <row r="74" spans="1:21" ht="12.75" x14ac:dyDescent="0.2">
      <c r="A74" s="174" t="s">
        <v>125</v>
      </c>
      <c r="B74" s="466">
        <v>132386</v>
      </c>
      <c r="C74" s="466">
        <v>0</v>
      </c>
      <c r="D74" s="466">
        <v>32211</v>
      </c>
      <c r="E74" s="466">
        <v>0</v>
      </c>
      <c r="F74" s="466">
        <v>195688</v>
      </c>
      <c r="G74" s="466">
        <v>0</v>
      </c>
      <c r="H74" s="466">
        <v>57183</v>
      </c>
      <c r="I74" s="466">
        <v>0</v>
      </c>
      <c r="J74" s="466">
        <v>246062</v>
      </c>
      <c r="K74" s="466">
        <v>0</v>
      </c>
      <c r="L74" s="466">
        <v>74458</v>
      </c>
      <c r="M74" s="466">
        <v>0</v>
      </c>
      <c r="N74" s="466">
        <v>212715</v>
      </c>
      <c r="O74" s="466">
        <v>0</v>
      </c>
      <c r="P74" s="466">
        <v>83997</v>
      </c>
      <c r="Q74" s="466">
        <v>0</v>
      </c>
      <c r="R74" s="466">
        <v>351878</v>
      </c>
      <c r="S74" s="466">
        <v>0</v>
      </c>
      <c r="T74" s="466">
        <v>156222</v>
      </c>
      <c r="U74" s="468">
        <v>0</v>
      </c>
    </row>
    <row r="75" spans="1:21" ht="25.5" x14ac:dyDescent="0.2">
      <c r="A75" s="174" t="s">
        <v>126</v>
      </c>
      <c r="B75" s="463">
        <v>64032</v>
      </c>
      <c r="C75" s="463">
        <v>0</v>
      </c>
      <c r="D75" s="463">
        <v>14146</v>
      </c>
      <c r="E75" s="463">
        <v>0</v>
      </c>
      <c r="F75" s="463">
        <v>98685</v>
      </c>
      <c r="G75" s="463">
        <v>0</v>
      </c>
      <c r="H75" s="463">
        <v>26032</v>
      </c>
      <c r="I75" s="463">
        <v>0</v>
      </c>
      <c r="J75" s="463">
        <v>119352</v>
      </c>
      <c r="K75" s="463">
        <v>0</v>
      </c>
      <c r="L75" s="463">
        <v>33526</v>
      </c>
      <c r="M75" s="463">
        <v>0</v>
      </c>
      <c r="N75" s="463">
        <v>98953</v>
      </c>
      <c r="O75" s="463">
        <v>0</v>
      </c>
      <c r="P75" s="463">
        <v>35324</v>
      </c>
      <c r="Q75" s="463">
        <v>0</v>
      </c>
      <c r="R75" s="463">
        <v>158931</v>
      </c>
      <c r="S75" s="463">
        <v>0</v>
      </c>
      <c r="T75" s="463">
        <v>64576</v>
      </c>
      <c r="U75" s="465">
        <v>0</v>
      </c>
    </row>
    <row r="76" spans="1:21" ht="25.5" x14ac:dyDescent="0.2">
      <c r="A76" s="174" t="s">
        <v>127</v>
      </c>
      <c r="B76" s="466">
        <v>27292</v>
      </c>
      <c r="C76" s="466">
        <v>0</v>
      </c>
      <c r="D76" s="466">
        <v>7810</v>
      </c>
      <c r="E76" s="466">
        <v>0</v>
      </c>
      <c r="F76" s="466">
        <v>36464</v>
      </c>
      <c r="G76" s="466">
        <v>0</v>
      </c>
      <c r="H76" s="466">
        <v>12865</v>
      </c>
      <c r="I76" s="466">
        <v>0</v>
      </c>
      <c r="J76" s="466">
        <v>44832</v>
      </c>
      <c r="K76" s="466">
        <v>0</v>
      </c>
      <c r="L76" s="466">
        <v>14538</v>
      </c>
      <c r="M76" s="466">
        <v>0</v>
      </c>
      <c r="N76" s="466">
        <v>39318</v>
      </c>
      <c r="O76" s="466">
        <v>0</v>
      </c>
      <c r="P76" s="466">
        <v>15935</v>
      </c>
      <c r="Q76" s="466">
        <v>0</v>
      </c>
      <c r="R76" s="466">
        <v>61284</v>
      </c>
      <c r="S76" s="466">
        <v>0</v>
      </c>
      <c r="T76" s="466">
        <v>27089</v>
      </c>
      <c r="U76" s="468">
        <v>0</v>
      </c>
    </row>
    <row r="77" spans="1:21" ht="12.75" x14ac:dyDescent="0.2">
      <c r="A77" s="174" t="s">
        <v>128</v>
      </c>
      <c r="B77" s="466">
        <v>57767</v>
      </c>
      <c r="C77" s="466">
        <v>0</v>
      </c>
      <c r="D77" s="466">
        <v>10936</v>
      </c>
      <c r="E77" s="466">
        <v>0</v>
      </c>
      <c r="F77" s="466">
        <v>83560</v>
      </c>
      <c r="G77" s="466">
        <v>0</v>
      </c>
      <c r="H77" s="466">
        <v>18925</v>
      </c>
      <c r="I77" s="466">
        <v>0</v>
      </c>
      <c r="J77" s="466">
        <v>108350</v>
      </c>
      <c r="K77" s="466">
        <v>0</v>
      </c>
      <c r="L77" s="466">
        <v>26314</v>
      </c>
      <c r="M77" s="466">
        <v>0</v>
      </c>
      <c r="N77" s="466">
        <v>93322</v>
      </c>
      <c r="O77" s="466">
        <v>0</v>
      </c>
      <c r="P77" s="466">
        <v>28726</v>
      </c>
      <c r="Q77" s="466">
        <v>0</v>
      </c>
      <c r="R77" s="466">
        <v>166524</v>
      </c>
      <c r="S77" s="466">
        <v>0</v>
      </c>
      <c r="T77" s="466">
        <v>56349</v>
      </c>
      <c r="U77" s="468">
        <v>0</v>
      </c>
    </row>
    <row r="78" spans="1:21" ht="25.5" x14ac:dyDescent="0.2">
      <c r="A78" s="172" t="s">
        <v>305</v>
      </c>
      <c r="B78" s="460">
        <v>314365</v>
      </c>
      <c r="C78" s="460">
        <v>0</v>
      </c>
      <c r="D78" s="460">
        <v>71556</v>
      </c>
      <c r="E78" s="460">
        <v>0</v>
      </c>
      <c r="F78" s="460">
        <v>481342</v>
      </c>
      <c r="G78" s="460">
        <v>0</v>
      </c>
      <c r="H78" s="460">
        <v>125515</v>
      </c>
      <c r="I78" s="460">
        <v>0</v>
      </c>
      <c r="J78" s="460">
        <v>615657</v>
      </c>
      <c r="K78" s="460">
        <v>22</v>
      </c>
      <c r="L78" s="460">
        <v>158365</v>
      </c>
      <c r="M78" s="460">
        <v>0</v>
      </c>
      <c r="N78" s="460">
        <v>520464</v>
      </c>
      <c r="O78" s="460">
        <v>0</v>
      </c>
      <c r="P78" s="460">
        <v>184295</v>
      </c>
      <c r="Q78" s="460">
        <v>0</v>
      </c>
      <c r="R78" s="460">
        <v>876790</v>
      </c>
      <c r="S78" s="460">
        <v>0</v>
      </c>
      <c r="T78" s="460">
        <v>346326</v>
      </c>
      <c r="U78" s="462">
        <v>0</v>
      </c>
    </row>
    <row r="79" spans="1:21" ht="12.75" x14ac:dyDescent="0.2">
      <c r="A79" s="174" t="s">
        <v>129</v>
      </c>
      <c r="B79" s="466">
        <v>1390</v>
      </c>
      <c r="C79" s="466">
        <v>0</v>
      </c>
      <c r="D79" s="466">
        <v>270</v>
      </c>
      <c r="E79" s="466">
        <v>0</v>
      </c>
      <c r="F79" s="466">
        <v>2433</v>
      </c>
      <c r="G79" s="466">
        <v>0</v>
      </c>
      <c r="H79" s="466">
        <v>459</v>
      </c>
      <c r="I79" s="466">
        <v>0</v>
      </c>
      <c r="J79" s="466">
        <v>3303</v>
      </c>
      <c r="K79" s="466">
        <v>0</v>
      </c>
      <c r="L79" s="466">
        <v>493</v>
      </c>
      <c r="M79" s="466">
        <v>0</v>
      </c>
      <c r="N79" s="466">
        <v>3133</v>
      </c>
      <c r="O79" s="466">
        <v>0</v>
      </c>
      <c r="P79" s="466">
        <v>1048</v>
      </c>
      <c r="Q79" s="466">
        <v>0</v>
      </c>
      <c r="R79" s="466">
        <v>6954</v>
      </c>
      <c r="S79" s="466">
        <v>0</v>
      </c>
      <c r="T79" s="466">
        <v>2422</v>
      </c>
      <c r="U79" s="468">
        <v>0</v>
      </c>
    </row>
    <row r="80" spans="1:21" ht="12.75" x14ac:dyDescent="0.2">
      <c r="A80" s="174" t="s">
        <v>130</v>
      </c>
      <c r="B80" s="463">
        <v>4239</v>
      </c>
      <c r="C80" s="463">
        <v>0</v>
      </c>
      <c r="D80" s="463">
        <v>369</v>
      </c>
      <c r="E80" s="463">
        <v>0</v>
      </c>
      <c r="F80" s="463">
        <v>6383</v>
      </c>
      <c r="G80" s="463">
        <v>0</v>
      </c>
      <c r="H80" s="463">
        <v>729</v>
      </c>
      <c r="I80" s="463">
        <v>0</v>
      </c>
      <c r="J80" s="463">
        <v>9404</v>
      </c>
      <c r="K80" s="463">
        <v>0</v>
      </c>
      <c r="L80" s="463">
        <v>1215</v>
      </c>
      <c r="M80" s="463">
        <v>0</v>
      </c>
      <c r="N80" s="463">
        <v>12325</v>
      </c>
      <c r="O80" s="463">
        <v>0</v>
      </c>
      <c r="P80" s="463">
        <v>3318</v>
      </c>
      <c r="Q80" s="463">
        <v>0</v>
      </c>
      <c r="R80" s="463">
        <v>39605</v>
      </c>
      <c r="S80" s="463">
        <v>0</v>
      </c>
      <c r="T80" s="463">
        <v>15667</v>
      </c>
      <c r="U80" s="465">
        <v>0</v>
      </c>
    </row>
    <row r="81" spans="1:21" ht="12.75" x14ac:dyDescent="0.2">
      <c r="A81" s="174" t="s">
        <v>131</v>
      </c>
      <c r="B81" s="463">
        <v>7491</v>
      </c>
      <c r="C81" s="463">
        <v>0</v>
      </c>
      <c r="D81" s="463">
        <v>1487</v>
      </c>
      <c r="E81" s="463">
        <v>0</v>
      </c>
      <c r="F81" s="463">
        <v>11871</v>
      </c>
      <c r="G81" s="463">
        <v>0</v>
      </c>
      <c r="H81" s="463">
        <v>2640</v>
      </c>
      <c r="I81" s="463">
        <v>0</v>
      </c>
      <c r="J81" s="463">
        <v>15442</v>
      </c>
      <c r="K81" s="463">
        <v>0</v>
      </c>
      <c r="L81" s="463">
        <v>3420</v>
      </c>
      <c r="M81" s="463">
        <v>0</v>
      </c>
      <c r="N81" s="463">
        <v>14451</v>
      </c>
      <c r="O81" s="463">
        <v>0</v>
      </c>
      <c r="P81" s="463">
        <v>5248</v>
      </c>
      <c r="Q81" s="463">
        <v>0</v>
      </c>
      <c r="R81" s="463">
        <v>27038</v>
      </c>
      <c r="S81" s="463">
        <v>0</v>
      </c>
      <c r="T81" s="463">
        <v>11183</v>
      </c>
      <c r="U81" s="465">
        <v>0</v>
      </c>
    </row>
    <row r="82" spans="1:21" ht="12.75" x14ac:dyDescent="0.2">
      <c r="A82" s="174" t="s">
        <v>132</v>
      </c>
      <c r="B82" s="463">
        <v>34265</v>
      </c>
      <c r="C82" s="463">
        <v>0</v>
      </c>
      <c r="D82" s="463">
        <v>8022</v>
      </c>
      <c r="E82" s="463">
        <v>0</v>
      </c>
      <c r="F82" s="463">
        <v>53406</v>
      </c>
      <c r="G82" s="463">
        <v>0</v>
      </c>
      <c r="H82" s="463">
        <v>16682</v>
      </c>
      <c r="I82" s="463">
        <v>0</v>
      </c>
      <c r="J82" s="463">
        <v>65366</v>
      </c>
      <c r="K82" s="463">
        <v>0</v>
      </c>
      <c r="L82" s="463">
        <v>18031</v>
      </c>
      <c r="M82" s="463">
        <v>0</v>
      </c>
      <c r="N82" s="463">
        <v>51779</v>
      </c>
      <c r="O82" s="463">
        <v>0</v>
      </c>
      <c r="P82" s="463">
        <v>18534</v>
      </c>
      <c r="Q82" s="463">
        <v>0</v>
      </c>
      <c r="R82" s="463">
        <v>89347</v>
      </c>
      <c r="S82" s="463">
        <v>0</v>
      </c>
      <c r="T82" s="463">
        <v>36173</v>
      </c>
      <c r="U82" s="465">
        <v>0</v>
      </c>
    </row>
    <row r="83" spans="1:21" ht="12.75" x14ac:dyDescent="0.2">
      <c r="A83" s="174" t="s">
        <v>133</v>
      </c>
      <c r="B83" s="463">
        <v>60194</v>
      </c>
      <c r="C83" s="463">
        <v>0</v>
      </c>
      <c r="D83" s="463">
        <v>16732</v>
      </c>
      <c r="E83" s="463">
        <v>0</v>
      </c>
      <c r="F83" s="463">
        <v>95039</v>
      </c>
      <c r="G83" s="463">
        <v>0</v>
      </c>
      <c r="H83" s="463">
        <v>29137</v>
      </c>
      <c r="I83" s="463">
        <v>0</v>
      </c>
      <c r="J83" s="463">
        <v>119152</v>
      </c>
      <c r="K83" s="463">
        <v>0</v>
      </c>
      <c r="L83" s="463">
        <v>34690</v>
      </c>
      <c r="M83" s="463">
        <v>0</v>
      </c>
      <c r="N83" s="463">
        <v>108014</v>
      </c>
      <c r="O83" s="463">
        <v>0</v>
      </c>
      <c r="P83" s="463">
        <v>43745</v>
      </c>
      <c r="Q83" s="463">
        <v>0</v>
      </c>
      <c r="R83" s="463">
        <v>165611</v>
      </c>
      <c r="S83" s="463">
        <v>0</v>
      </c>
      <c r="T83" s="463">
        <v>71598</v>
      </c>
      <c r="U83" s="465">
        <v>0</v>
      </c>
    </row>
    <row r="84" spans="1:21" ht="12.75" x14ac:dyDescent="0.2">
      <c r="A84" s="174" t="s">
        <v>134</v>
      </c>
      <c r="B84" s="463">
        <v>41790</v>
      </c>
      <c r="C84" s="463">
        <v>0</v>
      </c>
      <c r="D84" s="463">
        <v>8456</v>
      </c>
      <c r="E84" s="463">
        <v>0</v>
      </c>
      <c r="F84" s="463">
        <v>61421</v>
      </c>
      <c r="G84" s="463">
        <v>0</v>
      </c>
      <c r="H84" s="463">
        <v>12635</v>
      </c>
      <c r="I84" s="463">
        <v>0</v>
      </c>
      <c r="J84" s="463">
        <v>82435</v>
      </c>
      <c r="K84" s="463">
        <v>22</v>
      </c>
      <c r="L84" s="463">
        <v>15821</v>
      </c>
      <c r="M84" s="463">
        <v>0</v>
      </c>
      <c r="N84" s="463">
        <v>71898</v>
      </c>
      <c r="O84" s="463">
        <v>0</v>
      </c>
      <c r="P84" s="463">
        <v>19844</v>
      </c>
      <c r="Q84" s="463">
        <v>0</v>
      </c>
      <c r="R84" s="463">
        <v>121636</v>
      </c>
      <c r="S84" s="463">
        <v>0</v>
      </c>
      <c r="T84" s="463">
        <v>38393</v>
      </c>
      <c r="U84" s="465">
        <v>0</v>
      </c>
    </row>
    <row r="85" spans="1:21" ht="12.75" x14ac:dyDescent="0.2">
      <c r="A85" s="174" t="s">
        <v>135</v>
      </c>
      <c r="B85" s="463">
        <v>41375</v>
      </c>
      <c r="C85" s="463">
        <v>0</v>
      </c>
      <c r="D85" s="463">
        <v>8665</v>
      </c>
      <c r="E85" s="463">
        <v>0</v>
      </c>
      <c r="F85" s="463">
        <v>59709</v>
      </c>
      <c r="G85" s="463">
        <v>0</v>
      </c>
      <c r="H85" s="463">
        <v>15312</v>
      </c>
      <c r="I85" s="463">
        <v>0</v>
      </c>
      <c r="J85" s="463">
        <v>76063</v>
      </c>
      <c r="K85" s="463">
        <v>0</v>
      </c>
      <c r="L85" s="463">
        <v>18879</v>
      </c>
      <c r="M85" s="463">
        <v>0</v>
      </c>
      <c r="N85" s="463">
        <v>63688</v>
      </c>
      <c r="O85" s="463">
        <v>0</v>
      </c>
      <c r="P85" s="463">
        <v>21687</v>
      </c>
      <c r="Q85" s="463">
        <v>0</v>
      </c>
      <c r="R85" s="463">
        <v>103023</v>
      </c>
      <c r="S85" s="463">
        <v>0</v>
      </c>
      <c r="T85" s="463">
        <v>39178</v>
      </c>
      <c r="U85" s="465">
        <v>0</v>
      </c>
    </row>
    <row r="86" spans="1:21" ht="12.75" x14ac:dyDescent="0.2">
      <c r="A86" s="174" t="s">
        <v>136</v>
      </c>
      <c r="B86" s="463">
        <v>69628</v>
      </c>
      <c r="C86" s="463">
        <v>0</v>
      </c>
      <c r="D86" s="463">
        <v>20183</v>
      </c>
      <c r="E86" s="463">
        <v>0</v>
      </c>
      <c r="F86" s="463">
        <v>108428</v>
      </c>
      <c r="G86" s="463">
        <v>0</v>
      </c>
      <c r="H86" s="463">
        <v>33980</v>
      </c>
      <c r="I86" s="463">
        <v>0</v>
      </c>
      <c r="J86" s="463">
        <v>142754</v>
      </c>
      <c r="K86" s="463">
        <v>0</v>
      </c>
      <c r="L86" s="463">
        <v>46818</v>
      </c>
      <c r="M86" s="463">
        <v>0</v>
      </c>
      <c r="N86" s="463">
        <v>111640</v>
      </c>
      <c r="O86" s="463">
        <v>0</v>
      </c>
      <c r="P86" s="463">
        <v>47732</v>
      </c>
      <c r="Q86" s="463">
        <v>0</v>
      </c>
      <c r="R86" s="463">
        <v>187850</v>
      </c>
      <c r="S86" s="463">
        <v>0</v>
      </c>
      <c r="T86" s="463">
        <v>89877</v>
      </c>
      <c r="U86" s="465">
        <v>0</v>
      </c>
    </row>
    <row r="87" spans="1:21" ht="12.75" x14ac:dyDescent="0.2">
      <c r="A87" s="174" t="s">
        <v>137</v>
      </c>
      <c r="B87" s="463">
        <v>35269</v>
      </c>
      <c r="C87" s="463">
        <v>0</v>
      </c>
      <c r="D87" s="463">
        <v>5259</v>
      </c>
      <c r="E87" s="463">
        <v>0</v>
      </c>
      <c r="F87" s="463">
        <v>52887</v>
      </c>
      <c r="G87" s="463">
        <v>0</v>
      </c>
      <c r="H87" s="463">
        <v>9799</v>
      </c>
      <c r="I87" s="463">
        <v>0</v>
      </c>
      <c r="J87" s="463">
        <v>66369</v>
      </c>
      <c r="K87" s="463">
        <v>0</v>
      </c>
      <c r="L87" s="463">
        <v>12188</v>
      </c>
      <c r="M87" s="463">
        <v>0</v>
      </c>
      <c r="N87" s="463">
        <v>53220</v>
      </c>
      <c r="O87" s="463">
        <v>0</v>
      </c>
      <c r="P87" s="463">
        <v>13751</v>
      </c>
      <c r="Q87" s="463">
        <v>0</v>
      </c>
      <c r="R87" s="463">
        <v>86484</v>
      </c>
      <c r="S87" s="463">
        <v>0</v>
      </c>
      <c r="T87" s="463">
        <v>24476</v>
      </c>
      <c r="U87" s="465">
        <v>0</v>
      </c>
    </row>
    <row r="88" spans="1:21" ht="12.75" x14ac:dyDescent="0.2">
      <c r="A88" s="174" t="s">
        <v>138</v>
      </c>
      <c r="B88" s="463">
        <v>18724</v>
      </c>
      <c r="C88" s="463">
        <v>0</v>
      </c>
      <c r="D88" s="463">
        <v>2112</v>
      </c>
      <c r="E88" s="463">
        <v>0</v>
      </c>
      <c r="F88" s="463">
        <v>29765</v>
      </c>
      <c r="G88" s="463">
        <v>0</v>
      </c>
      <c r="H88" s="463">
        <v>4142</v>
      </c>
      <c r="I88" s="463">
        <v>0</v>
      </c>
      <c r="J88" s="463">
        <v>35368</v>
      </c>
      <c r="K88" s="463">
        <v>0</v>
      </c>
      <c r="L88" s="463">
        <v>6809</v>
      </c>
      <c r="M88" s="463">
        <v>0</v>
      </c>
      <c r="N88" s="463">
        <v>30316</v>
      </c>
      <c r="O88" s="463">
        <v>0</v>
      </c>
      <c r="P88" s="463">
        <v>9387</v>
      </c>
      <c r="Q88" s="463">
        <v>0</v>
      </c>
      <c r="R88" s="463">
        <v>49244</v>
      </c>
      <c r="S88" s="463">
        <v>0</v>
      </c>
      <c r="T88" s="463">
        <v>17358</v>
      </c>
      <c r="U88" s="465">
        <v>0</v>
      </c>
    </row>
    <row r="89" spans="1:21" ht="25.5" x14ac:dyDescent="0.2">
      <c r="A89" s="172" t="s">
        <v>306</v>
      </c>
      <c r="B89" s="460">
        <v>169754</v>
      </c>
      <c r="C89" s="460">
        <v>0</v>
      </c>
      <c r="D89" s="460">
        <v>39032</v>
      </c>
      <c r="E89" s="460">
        <v>0</v>
      </c>
      <c r="F89" s="460">
        <v>274785</v>
      </c>
      <c r="G89" s="460">
        <v>0</v>
      </c>
      <c r="H89" s="460">
        <v>82692</v>
      </c>
      <c r="I89" s="460">
        <v>0</v>
      </c>
      <c r="J89" s="460">
        <v>375092</v>
      </c>
      <c r="K89" s="460">
        <v>62</v>
      </c>
      <c r="L89" s="460">
        <v>114359</v>
      </c>
      <c r="M89" s="460">
        <v>0</v>
      </c>
      <c r="N89" s="460">
        <v>344936</v>
      </c>
      <c r="O89" s="460">
        <v>0</v>
      </c>
      <c r="P89" s="460">
        <v>133646</v>
      </c>
      <c r="Q89" s="460">
        <v>0</v>
      </c>
      <c r="R89" s="460">
        <v>540526</v>
      </c>
      <c r="S89" s="460">
        <v>0</v>
      </c>
      <c r="T89" s="460">
        <v>215440</v>
      </c>
      <c r="U89" s="462">
        <v>0</v>
      </c>
    </row>
    <row r="90" spans="1:21" ht="12.75" x14ac:dyDescent="0.2">
      <c r="A90" s="175" t="s">
        <v>377</v>
      </c>
      <c r="B90" s="466">
        <v>11320</v>
      </c>
      <c r="C90" s="466">
        <v>0</v>
      </c>
      <c r="D90" s="466">
        <v>2520</v>
      </c>
      <c r="E90" s="466">
        <v>0</v>
      </c>
      <c r="F90" s="466">
        <v>20193</v>
      </c>
      <c r="G90" s="466">
        <v>0</v>
      </c>
      <c r="H90" s="466">
        <v>6210</v>
      </c>
      <c r="I90" s="466">
        <v>0</v>
      </c>
      <c r="J90" s="466">
        <v>27487</v>
      </c>
      <c r="K90" s="466">
        <v>0</v>
      </c>
      <c r="L90" s="466">
        <v>7334</v>
      </c>
      <c r="M90" s="466">
        <v>0</v>
      </c>
      <c r="N90" s="466">
        <v>28086</v>
      </c>
      <c r="O90" s="466">
        <v>0</v>
      </c>
      <c r="P90" s="466">
        <v>11361</v>
      </c>
      <c r="Q90" s="466">
        <v>0</v>
      </c>
      <c r="R90" s="466">
        <v>50708</v>
      </c>
      <c r="S90" s="466">
        <v>0</v>
      </c>
      <c r="T90" s="466">
        <v>20278</v>
      </c>
      <c r="U90" s="468">
        <v>0</v>
      </c>
    </row>
    <row r="91" spans="1:21" ht="12.75" x14ac:dyDescent="0.2">
      <c r="A91" s="175" t="s">
        <v>139</v>
      </c>
      <c r="B91" s="463">
        <v>31660</v>
      </c>
      <c r="C91" s="463">
        <v>0</v>
      </c>
      <c r="D91" s="463">
        <v>9802</v>
      </c>
      <c r="E91" s="463">
        <v>0</v>
      </c>
      <c r="F91" s="463">
        <v>47301</v>
      </c>
      <c r="G91" s="463">
        <v>0</v>
      </c>
      <c r="H91" s="463">
        <v>16888</v>
      </c>
      <c r="I91" s="463">
        <v>0</v>
      </c>
      <c r="J91" s="463">
        <v>62006</v>
      </c>
      <c r="K91" s="463">
        <v>0</v>
      </c>
      <c r="L91" s="463">
        <v>20764</v>
      </c>
      <c r="M91" s="463">
        <v>0</v>
      </c>
      <c r="N91" s="463">
        <v>64050</v>
      </c>
      <c r="O91" s="463">
        <v>0</v>
      </c>
      <c r="P91" s="463">
        <v>25539</v>
      </c>
      <c r="Q91" s="463">
        <v>0</v>
      </c>
      <c r="R91" s="463">
        <v>100372</v>
      </c>
      <c r="S91" s="463">
        <v>0</v>
      </c>
      <c r="T91" s="463">
        <v>38389</v>
      </c>
      <c r="U91" s="465">
        <v>0</v>
      </c>
    </row>
    <row r="92" spans="1:21" ht="12.75" x14ac:dyDescent="0.2">
      <c r="A92" s="175" t="s">
        <v>378</v>
      </c>
      <c r="B92" s="463">
        <v>14975</v>
      </c>
      <c r="C92" s="463">
        <v>0</v>
      </c>
      <c r="D92" s="463">
        <v>2904</v>
      </c>
      <c r="E92" s="463">
        <v>0</v>
      </c>
      <c r="F92" s="463">
        <v>22606</v>
      </c>
      <c r="G92" s="463">
        <v>0</v>
      </c>
      <c r="H92" s="463">
        <v>5365</v>
      </c>
      <c r="I92" s="463">
        <v>0</v>
      </c>
      <c r="J92" s="463">
        <v>32378</v>
      </c>
      <c r="K92" s="463">
        <v>0</v>
      </c>
      <c r="L92" s="463">
        <v>8432</v>
      </c>
      <c r="M92" s="463">
        <v>0</v>
      </c>
      <c r="N92" s="463">
        <v>29863</v>
      </c>
      <c r="O92" s="463">
        <v>0</v>
      </c>
      <c r="P92" s="463">
        <v>9820</v>
      </c>
      <c r="Q92" s="463">
        <v>0</v>
      </c>
      <c r="R92" s="463">
        <v>50612</v>
      </c>
      <c r="S92" s="463">
        <v>0</v>
      </c>
      <c r="T92" s="463">
        <v>18597</v>
      </c>
      <c r="U92" s="465">
        <v>0</v>
      </c>
    </row>
    <row r="93" spans="1:21" ht="12.75" x14ac:dyDescent="0.2">
      <c r="A93" s="174" t="s">
        <v>140</v>
      </c>
      <c r="B93" s="463">
        <v>7968</v>
      </c>
      <c r="C93" s="463">
        <v>0</v>
      </c>
      <c r="D93" s="463">
        <v>2134</v>
      </c>
      <c r="E93" s="463">
        <v>0</v>
      </c>
      <c r="F93" s="463">
        <v>11888</v>
      </c>
      <c r="G93" s="463">
        <v>0</v>
      </c>
      <c r="H93" s="463">
        <v>3724</v>
      </c>
      <c r="I93" s="463">
        <v>0</v>
      </c>
      <c r="J93" s="463">
        <v>16367</v>
      </c>
      <c r="K93" s="463">
        <v>0</v>
      </c>
      <c r="L93" s="463">
        <v>4509</v>
      </c>
      <c r="M93" s="463">
        <v>0</v>
      </c>
      <c r="N93" s="463">
        <v>14572</v>
      </c>
      <c r="O93" s="463">
        <v>0</v>
      </c>
      <c r="P93" s="463">
        <v>4623</v>
      </c>
      <c r="Q93" s="463">
        <v>0</v>
      </c>
      <c r="R93" s="463">
        <v>20513</v>
      </c>
      <c r="S93" s="463">
        <v>0</v>
      </c>
      <c r="T93" s="463">
        <v>6923</v>
      </c>
      <c r="U93" s="465">
        <v>0</v>
      </c>
    </row>
    <row r="94" spans="1:21" ht="12.75" x14ac:dyDescent="0.2">
      <c r="A94" s="174" t="s">
        <v>141</v>
      </c>
      <c r="B94" s="463">
        <v>37228</v>
      </c>
      <c r="C94" s="463">
        <v>0</v>
      </c>
      <c r="D94" s="463">
        <v>7984</v>
      </c>
      <c r="E94" s="463">
        <v>0</v>
      </c>
      <c r="F94" s="463">
        <v>63463</v>
      </c>
      <c r="G94" s="463">
        <v>0</v>
      </c>
      <c r="H94" s="463">
        <v>20593</v>
      </c>
      <c r="I94" s="463">
        <v>0</v>
      </c>
      <c r="J94" s="463">
        <v>91321</v>
      </c>
      <c r="K94" s="463">
        <v>0</v>
      </c>
      <c r="L94" s="463">
        <v>33119</v>
      </c>
      <c r="M94" s="463">
        <v>0</v>
      </c>
      <c r="N94" s="463">
        <v>80977</v>
      </c>
      <c r="O94" s="463">
        <v>0</v>
      </c>
      <c r="P94" s="463">
        <v>36141</v>
      </c>
      <c r="Q94" s="463">
        <v>0</v>
      </c>
      <c r="R94" s="463">
        <v>125523</v>
      </c>
      <c r="S94" s="463">
        <v>0</v>
      </c>
      <c r="T94" s="463">
        <v>54795</v>
      </c>
      <c r="U94" s="465">
        <v>0</v>
      </c>
    </row>
    <row r="95" spans="1:21" ht="12.75" x14ac:dyDescent="0.2">
      <c r="A95" s="174" t="s">
        <v>142</v>
      </c>
      <c r="B95" s="463">
        <v>29685</v>
      </c>
      <c r="C95" s="463">
        <v>0</v>
      </c>
      <c r="D95" s="463">
        <v>5650</v>
      </c>
      <c r="E95" s="463">
        <v>0</v>
      </c>
      <c r="F95" s="463">
        <v>48737</v>
      </c>
      <c r="G95" s="463">
        <v>0</v>
      </c>
      <c r="H95" s="463">
        <v>13484</v>
      </c>
      <c r="I95" s="463">
        <v>0</v>
      </c>
      <c r="J95" s="463">
        <v>64133</v>
      </c>
      <c r="K95" s="463">
        <v>0</v>
      </c>
      <c r="L95" s="463">
        <v>18553</v>
      </c>
      <c r="M95" s="463">
        <v>0</v>
      </c>
      <c r="N95" s="463">
        <v>55514</v>
      </c>
      <c r="O95" s="463">
        <v>0</v>
      </c>
      <c r="P95" s="463">
        <v>22624</v>
      </c>
      <c r="Q95" s="463">
        <v>0</v>
      </c>
      <c r="R95" s="463">
        <v>84200</v>
      </c>
      <c r="S95" s="463">
        <v>0</v>
      </c>
      <c r="T95" s="463">
        <v>39297</v>
      </c>
      <c r="U95" s="465">
        <v>0</v>
      </c>
    </row>
    <row r="96" spans="1:21" ht="12.75" x14ac:dyDescent="0.2">
      <c r="A96" s="174" t="s">
        <v>143</v>
      </c>
      <c r="B96" s="463">
        <v>14687</v>
      </c>
      <c r="C96" s="463">
        <v>0</v>
      </c>
      <c r="D96" s="463">
        <v>2108</v>
      </c>
      <c r="E96" s="463">
        <v>0</v>
      </c>
      <c r="F96" s="463">
        <v>25185</v>
      </c>
      <c r="G96" s="463">
        <v>0</v>
      </c>
      <c r="H96" s="463">
        <v>4961</v>
      </c>
      <c r="I96" s="463">
        <v>0</v>
      </c>
      <c r="J96" s="463">
        <v>33829</v>
      </c>
      <c r="K96" s="463">
        <v>0</v>
      </c>
      <c r="L96" s="463">
        <v>7388</v>
      </c>
      <c r="M96" s="463">
        <v>0</v>
      </c>
      <c r="N96" s="463">
        <v>35476</v>
      </c>
      <c r="O96" s="463">
        <v>0</v>
      </c>
      <c r="P96" s="463">
        <v>9582</v>
      </c>
      <c r="Q96" s="463">
        <v>0</v>
      </c>
      <c r="R96" s="463">
        <v>54690</v>
      </c>
      <c r="S96" s="463">
        <v>0</v>
      </c>
      <c r="T96" s="463">
        <v>18433</v>
      </c>
      <c r="U96" s="465">
        <v>0</v>
      </c>
    </row>
    <row r="97" spans="1:21" ht="12.75" x14ac:dyDescent="0.2">
      <c r="A97" s="174" t="s">
        <v>144</v>
      </c>
      <c r="B97" s="463">
        <v>4982</v>
      </c>
      <c r="C97" s="463">
        <v>0</v>
      </c>
      <c r="D97" s="463">
        <v>1588</v>
      </c>
      <c r="E97" s="463">
        <v>0</v>
      </c>
      <c r="F97" s="463">
        <v>7447</v>
      </c>
      <c r="G97" s="463">
        <v>0</v>
      </c>
      <c r="H97" s="463">
        <v>2434</v>
      </c>
      <c r="I97" s="463">
        <v>0</v>
      </c>
      <c r="J97" s="463">
        <v>10517</v>
      </c>
      <c r="K97" s="463">
        <v>62</v>
      </c>
      <c r="L97" s="463">
        <v>2913</v>
      </c>
      <c r="M97" s="463">
        <v>0</v>
      </c>
      <c r="N97" s="463">
        <v>7727</v>
      </c>
      <c r="O97" s="463">
        <v>0</v>
      </c>
      <c r="P97" s="463">
        <v>2679</v>
      </c>
      <c r="Q97" s="463">
        <v>0</v>
      </c>
      <c r="R97" s="463">
        <v>10412</v>
      </c>
      <c r="S97" s="463">
        <v>0</v>
      </c>
      <c r="T97" s="463">
        <v>3188</v>
      </c>
      <c r="U97" s="465">
        <v>0</v>
      </c>
    </row>
    <row r="98" spans="1:21" ht="12.75" x14ac:dyDescent="0.2">
      <c r="A98" s="174" t="s">
        <v>145</v>
      </c>
      <c r="B98" s="463">
        <v>13517</v>
      </c>
      <c r="C98" s="463">
        <v>0</v>
      </c>
      <c r="D98" s="463">
        <v>3639</v>
      </c>
      <c r="E98" s="463">
        <v>0</v>
      </c>
      <c r="F98" s="463">
        <v>22465</v>
      </c>
      <c r="G98" s="463">
        <v>0</v>
      </c>
      <c r="H98" s="463">
        <v>7579</v>
      </c>
      <c r="I98" s="463">
        <v>0</v>
      </c>
      <c r="J98" s="463">
        <v>29954</v>
      </c>
      <c r="K98" s="463">
        <v>0</v>
      </c>
      <c r="L98" s="463">
        <v>9713</v>
      </c>
      <c r="M98" s="463">
        <v>0</v>
      </c>
      <c r="N98" s="463">
        <v>21985</v>
      </c>
      <c r="O98" s="463">
        <v>0</v>
      </c>
      <c r="P98" s="463">
        <v>8665</v>
      </c>
      <c r="Q98" s="463">
        <v>0</v>
      </c>
      <c r="R98" s="463">
        <v>33254</v>
      </c>
      <c r="S98" s="463">
        <v>0</v>
      </c>
      <c r="T98" s="463">
        <v>11670</v>
      </c>
      <c r="U98" s="465">
        <v>0</v>
      </c>
    </row>
    <row r="99" spans="1:21" ht="12.75" x14ac:dyDescent="0.2">
      <c r="A99" s="174" t="s">
        <v>146</v>
      </c>
      <c r="B99" s="463">
        <v>2064</v>
      </c>
      <c r="C99" s="463">
        <v>0</v>
      </c>
      <c r="D99" s="463">
        <v>203</v>
      </c>
      <c r="E99" s="463">
        <v>0</v>
      </c>
      <c r="F99" s="463">
        <v>2942</v>
      </c>
      <c r="G99" s="463">
        <v>0</v>
      </c>
      <c r="H99" s="463">
        <v>573</v>
      </c>
      <c r="I99" s="463">
        <v>0</v>
      </c>
      <c r="J99" s="463">
        <v>3815</v>
      </c>
      <c r="K99" s="463">
        <v>0</v>
      </c>
      <c r="L99" s="463">
        <v>748</v>
      </c>
      <c r="M99" s="463">
        <v>0</v>
      </c>
      <c r="N99" s="463">
        <v>3788</v>
      </c>
      <c r="O99" s="463">
        <v>0</v>
      </c>
      <c r="P99" s="463">
        <v>1440</v>
      </c>
      <c r="Q99" s="463">
        <v>0</v>
      </c>
      <c r="R99" s="463">
        <v>5873</v>
      </c>
      <c r="S99" s="463">
        <v>0</v>
      </c>
      <c r="T99" s="463">
        <v>2386</v>
      </c>
      <c r="U99" s="465">
        <v>0</v>
      </c>
    </row>
    <row r="100" spans="1:21" ht="13.5" thickBot="1" x14ac:dyDescent="0.25">
      <c r="A100" s="224" t="s">
        <v>147</v>
      </c>
      <c r="B100" s="469">
        <v>1668</v>
      </c>
      <c r="C100" s="469">
        <v>0</v>
      </c>
      <c r="D100" s="469">
        <v>500</v>
      </c>
      <c r="E100" s="469">
        <v>0</v>
      </c>
      <c r="F100" s="469">
        <v>2559</v>
      </c>
      <c r="G100" s="469">
        <v>0</v>
      </c>
      <c r="H100" s="469">
        <v>881</v>
      </c>
      <c r="I100" s="469">
        <v>0</v>
      </c>
      <c r="J100" s="469">
        <v>3285</v>
      </c>
      <c r="K100" s="469">
        <v>0</v>
      </c>
      <c r="L100" s="469">
        <v>887</v>
      </c>
      <c r="M100" s="469">
        <v>0</v>
      </c>
      <c r="N100" s="469">
        <v>2897</v>
      </c>
      <c r="O100" s="469">
        <v>0</v>
      </c>
      <c r="P100" s="469">
        <v>1174</v>
      </c>
      <c r="Q100" s="469">
        <v>0</v>
      </c>
      <c r="R100" s="469">
        <v>4370</v>
      </c>
      <c r="S100" s="469">
        <v>0</v>
      </c>
      <c r="T100" s="469">
        <v>1483</v>
      </c>
      <c r="U100" s="471">
        <v>0</v>
      </c>
    </row>
    <row r="101" spans="1:21" ht="12.75" x14ac:dyDescent="0.2">
      <c r="A101" s="27"/>
      <c r="B101" s="27"/>
      <c r="C101" s="27"/>
      <c r="D101" s="27"/>
      <c r="E101" s="27"/>
      <c r="F101" s="27"/>
      <c r="G101" s="27"/>
      <c r="H101" s="27"/>
      <c r="I101" s="27"/>
      <c r="J101" s="241"/>
      <c r="K101" s="27"/>
      <c r="L101" s="27"/>
      <c r="M101" s="27"/>
      <c r="N101" s="27"/>
      <c r="O101" s="27"/>
      <c r="P101" s="27"/>
      <c r="Q101" s="27"/>
      <c r="R101" s="241"/>
      <c r="S101" s="27"/>
      <c r="T101" s="19"/>
      <c r="U101" s="19"/>
    </row>
    <row r="102" spans="1:21" ht="12.75" x14ac:dyDescent="0.2">
      <c r="A102" s="53"/>
      <c r="B102" s="27"/>
      <c r="C102" s="27"/>
      <c r="D102" s="27"/>
      <c r="E102" s="27"/>
      <c r="F102" s="27"/>
      <c r="G102" s="27"/>
      <c r="H102" s="27"/>
      <c r="I102" s="27"/>
      <c r="J102" s="27"/>
      <c r="K102" s="27"/>
      <c r="L102" s="27"/>
      <c r="M102" s="27"/>
      <c r="N102" s="27"/>
      <c r="O102" s="27"/>
      <c r="P102" s="27"/>
      <c r="Q102" s="27"/>
      <c r="R102" s="27"/>
      <c r="S102" s="27"/>
    </row>
  </sheetData>
  <mergeCells count="18">
    <mergeCell ref="R4:U4"/>
    <mergeCell ref="R5:S5"/>
    <mergeCell ref="T5:U5"/>
    <mergeCell ref="F4:I4"/>
    <mergeCell ref="F5:G5"/>
    <mergeCell ref="H5:I5"/>
    <mergeCell ref="J4:M4"/>
    <mergeCell ref="J5:K5"/>
    <mergeCell ref="L5:M5"/>
    <mergeCell ref="N4:Q4"/>
    <mergeCell ref="N5:O5"/>
    <mergeCell ref="P5:Q5"/>
    <mergeCell ref="F1:H1"/>
    <mergeCell ref="A4:A6"/>
    <mergeCell ref="B4:E4"/>
    <mergeCell ref="D5:E5"/>
    <mergeCell ref="B5:C5"/>
    <mergeCell ref="A1:E1"/>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7"/>
  <dimension ref="A1:M106"/>
  <sheetViews>
    <sheetView zoomScale="70" zoomScaleNormal="70" workbookViewId="0">
      <pane xSplit="1" ySplit="6" topLeftCell="B7" activePane="bottomRight" state="frozen"/>
      <selection sqref="A1:XFD1048576"/>
      <selection pane="topRight" sqref="A1:XFD1048576"/>
      <selection pane="bottomLeft" sqref="A1:XFD1048576"/>
      <selection pane="bottomRight" sqref="A1:K1"/>
    </sheetView>
  </sheetViews>
  <sheetFormatPr defaultColWidth="9" defaultRowHeight="12" x14ac:dyDescent="0.2"/>
  <cols>
    <col min="1" max="1" width="31.85546875" customWidth="1"/>
    <col min="2" max="5" width="15.140625" customWidth="1"/>
    <col min="6" max="9" width="15.140625" style="19" customWidth="1"/>
    <col min="10" max="11" width="16.5703125" style="19" customWidth="1"/>
    <col min="12" max="13" width="16.5703125" customWidth="1"/>
  </cols>
  <sheetData>
    <row r="1" spans="1:13" ht="42.75" customHeight="1" x14ac:dyDescent="0.3">
      <c r="A1" s="840" t="s">
        <v>357</v>
      </c>
      <c r="B1" s="840"/>
      <c r="C1" s="840"/>
      <c r="D1" s="840"/>
      <c r="E1" s="840"/>
      <c r="F1" s="840"/>
      <c r="G1" s="840"/>
      <c r="H1" s="840"/>
      <c r="I1" s="840"/>
      <c r="J1" s="840"/>
      <c r="K1" s="840"/>
      <c r="L1" s="65"/>
      <c r="M1" s="65"/>
    </row>
    <row r="3" spans="1:13" ht="12.75" thickBot="1" x14ac:dyDescent="0.25">
      <c r="G3" s="22"/>
      <c r="H3" s="22"/>
      <c r="I3" s="22"/>
      <c r="K3" s="22" t="s">
        <v>184</v>
      </c>
      <c r="L3" s="19"/>
      <c r="M3" s="22"/>
    </row>
    <row r="4" spans="1:13" s="80" customFormat="1" ht="15" thickBot="1" x14ac:dyDescent="0.25">
      <c r="A4" s="855"/>
      <c r="B4" s="838" t="s">
        <v>38</v>
      </c>
      <c r="C4" s="839"/>
      <c r="D4" s="838" t="s">
        <v>214</v>
      </c>
      <c r="E4" s="839"/>
      <c r="F4" s="838" t="s">
        <v>235</v>
      </c>
      <c r="G4" s="839"/>
      <c r="H4" s="843" t="s">
        <v>251</v>
      </c>
      <c r="I4" s="843"/>
      <c r="J4" s="843" t="s">
        <v>288</v>
      </c>
      <c r="K4" s="843"/>
    </row>
    <row r="5" spans="1:13" ht="63.75" customHeight="1" thickBot="1" x14ac:dyDescent="0.25">
      <c r="A5" s="856"/>
      <c r="B5" s="634" t="s">
        <v>11</v>
      </c>
      <c r="C5" s="180" t="s">
        <v>12</v>
      </c>
      <c r="D5" s="634" t="s">
        <v>11</v>
      </c>
      <c r="E5" s="180" t="s">
        <v>12</v>
      </c>
      <c r="F5" s="631" t="s">
        <v>11</v>
      </c>
      <c r="G5" s="320" t="s">
        <v>12</v>
      </c>
      <c r="H5" s="185" t="s">
        <v>11</v>
      </c>
      <c r="I5" s="180" t="s">
        <v>12</v>
      </c>
      <c r="J5" s="185" t="s">
        <v>11</v>
      </c>
      <c r="K5" s="180" t="s">
        <v>12</v>
      </c>
    </row>
    <row r="6" spans="1:13" ht="12.75" x14ac:dyDescent="0.2">
      <c r="A6" s="170" t="s">
        <v>61</v>
      </c>
      <c r="B6" s="171">
        <v>7635233</v>
      </c>
      <c r="C6" s="171">
        <v>22622</v>
      </c>
      <c r="D6" s="171">
        <v>9292031</v>
      </c>
      <c r="E6" s="171">
        <v>17327</v>
      </c>
      <c r="F6" s="171">
        <v>11765807</v>
      </c>
      <c r="G6" s="171">
        <v>16045</v>
      </c>
      <c r="H6" s="171">
        <v>13848612</v>
      </c>
      <c r="I6" s="171">
        <v>7065</v>
      </c>
      <c r="J6" s="171">
        <v>18017344</v>
      </c>
      <c r="K6" s="177">
        <v>6577</v>
      </c>
    </row>
    <row r="7" spans="1:13" ht="25.5" x14ac:dyDescent="0.2">
      <c r="A7" s="172" t="s">
        <v>62</v>
      </c>
      <c r="B7" s="460">
        <v>2366083</v>
      </c>
      <c r="C7" s="460">
        <v>17745</v>
      </c>
      <c r="D7" s="460">
        <v>2953800</v>
      </c>
      <c r="E7" s="460">
        <v>13278</v>
      </c>
      <c r="F7" s="460">
        <v>3814727</v>
      </c>
      <c r="G7" s="460">
        <v>13203</v>
      </c>
      <c r="H7" s="460">
        <v>4466784</v>
      </c>
      <c r="I7" s="460">
        <v>5703</v>
      </c>
      <c r="J7" s="460">
        <v>5585114</v>
      </c>
      <c r="K7" s="462">
        <v>5286</v>
      </c>
    </row>
    <row r="8" spans="1:13" ht="12.75" x14ac:dyDescent="0.2">
      <c r="A8" s="174" t="s">
        <v>63</v>
      </c>
      <c r="B8" s="463">
        <v>49099</v>
      </c>
      <c r="C8" s="463">
        <v>38</v>
      </c>
      <c r="D8" s="463">
        <v>64209</v>
      </c>
      <c r="E8" s="463">
        <v>40</v>
      </c>
      <c r="F8" s="463">
        <v>81654</v>
      </c>
      <c r="G8" s="463">
        <v>25</v>
      </c>
      <c r="H8" s="463">
        <v>98577</v>
      </c>
      <c r="I8" s="463">
        <v>19</v>
      </c>
      <c r="J8" s="463">
        <v>133731</v>
      </c>
      <c r="K8" s="465">
        <v>18</v>
      </c>
    </row>
    <row r="9" spans="1:13" ht="12.75" x14ac:dyDescent="0.2">
      <c r="A9" s="174" t="s">
        <v>64</v>
      </c>
      <c r="B9" s="463">
        <v>42508</v>
      </c>
      <c r="C9" s="463">
        <v>32</v>
      </c>
      <c r="D9" s="463">
        <v>51295</v>
      </c>
      <c r="E9" s="463">
        <v>23</v>
      </c>
      <c r="F9" s="463">
        <v>63034</v>
      </c>
      <c r="G9" s="463">
        <v>11</v>
      </c>
      <c r="H9" s="463">
        <v>71687</v>
      </c>
      <c r="I9" s="463">
        <v>7</v>
      </c>
      <c r="J9" s="463">
        <v>91726</v>
      </c>
      <c r="K9" s="465">
        <v>9</v>
      </c>
    </row>
    <row r="10" spans="1:13" ht="12.75" x14ac:dyDescent="0.2">
      <c r="A10" s="174" t="s">
        <v>65</v>
      </c>
      <c r="B10" s="463">
        <v>52482</v>
      </c>
      <c r="C10" s="463">
        <v>63</v>
      </c>
      <c r="D10" s="463">
        <v>62369</v>
      </c>
      <c r="E10" s="463">
        <v>60</v>
      </c>
      <c r="F10" s="463">
        <v>77070</v>
      </c>
      <c r="G10" s="463">
        <v>43</v>
      </c>
      <c r="H10" s="463">
        <v>88169</v>
      </c>
      <c r="I10" s="463">
        <v>14</v>
      </c>
      <c r="J10" s="463">
        <v>111115</v>
      </c>
      <c r="K10" s="465">
        <v>18</v>
      </c>
    </row>
    <row r="11" spans="1:13" ht="12.75" x14ac:dyDescent="0.2">
      <c r="A11" s="174" t="s">
        <v>66</v>
      </c>
      <c r="B11" s="463">
        <v>96189</v>
      </c>
      <c r="C11" s="463">
        <v>25</v>
      </c>
      <c r="D11" s="463">
        <v>116541</v>
      </c>
      <c r="E11" s="463">
        <v>13</v>
      </c>
      <c r="F11" s="463">
        <v>144077</v>
      </c>
      <c r="G11" s="463">
        <v>5</v>
      </c>
      <c r="H11" s="463">
        <v>166457</v>
      </c>
      <c r="I11" s="463">
        <v>5</v>
      </c>
      <c r="J11" s="463">
        <v>219565</v>
      </c>
      <c r="K11" s="465">
        <v>5</v>
      </c>
    </row>
    <row r="12" spans="1:13" ht="12.75" x14ac:dyDescent="0.2">
      <c r="A12" s="174" t="s">
        <v>67</v>
      </c>
      <c r="B12" s="463">
        <v>31314</v>
      </c>
      <c r="C12" s="463">
        <v>33</v>
      </c>
      <c r="D12" s="463">
        <v>36787</v>
      </c>
      <c r="E12" s="463">
        <v>40</v>
      </c>
      <c r="F12" s="463">
        <v>44766</v>
      </c>
      <c r="G12" s="463">
        <v>26</v>
      </c>
      <c r="H12" s="463">
        <v>52074</v>
      </c>
      <c r="I12" s="463">
        <v>2</v>
      </c>
      <c r="J12" s="463">
        <v>66879</v>
      </c>
      <c r="K12" s="465">
        <v>2</v>
      </c>
    </row>
    <row r="13" spans="1:13" ht="12.75" x14ac:dyDescent="0.2">
      <c r="A13" s="174" t="s">
        <v>68</v>
      </c>
      <c r="B13" s="463">
        <v>62391</v>
      </c>
      <c r="C13" s="463">
        <v>73</v>
      </c>
      <c r="D13" s="463">
        <v>73656</v>
      </c>
      <c r="E13" s="463">
        <v>68</v>
      </c>
      <c r="F13" s="463">
        <v>91253</v>
      </c>
      <c r="G13" s="463">
        <v>39</v>
      </c>
      <c r="H13" s="463">
        <v>103515</v>
      </c>
      <c r="I13" s="463">
        <v>24</v>
      </c>
      <c r="J13" s="463">
        <v>129285</v>
      </c>
      <c r="K13" s="465">
        <v>30</v>
      </c>
    </row>
    <row r="14" spans="1:13" ht="12.75" x14ac:dyDescent="0.2">
      <c r="A14" s="174" t="s">
        <v>69</v>
      </c>
      <c r="B14" s="463">
        <v>23488</v>
      </c>
      <c r="C14" s="463">
        <v>0</v>
      </c>
      <c r="D14" s="463">
        <v>28065</v>
      </c>
      <c r="E14" s="463">
        <v>0</v>
      </c>
      <c r="F14" s="463">
        <v>35005</v>
      </c>
      <c r="G14" s="463">
        <v>0</v>
      </c>
      <c r="H14" s="463">
        <v>40010</v>
      </c>
      <c r="I14" s="463">
        <v>0</v>
      </c>
      <c r="J14" s="463">
        <v>51443</v>
      </c>
      <c r="K14" s="465">
        <v>0</v>
      </c>
    </row>
    <row r="15" spans="1:13" ht="12.75" x14ac:dyDescent="0.2">
      <c r="A15" s="174" t="s">
        <v>70</v>
      </c>
      <c r="B15" s="463">
        <v>41091</v>
      </c>
      <c r="C15" s="463">
        <v>12</v>
      </c>
      <c r="D15" s="463">
        <v>48424</v>
      </c>
      <c r="E15" s="463">
        <v>11</v>
      </c>
      <c r="F15" s="463">
        <v>59943</v>
      </c>
      <c r="G15" s="463">
        <v>9</v>
      </c>
      <c r="H15" s="463">
        <v>69762</v>
      </c>
      <c r="I15" s="463">
        <v>5</v>
      </c>
      <c r="J15" s="463">
        <v>91848</v>
      </c>
      <c r="K15" s="465">
        <v>3</v>
      </c>
    </row>
    <row r="16" spans="1:13" ht="12.75" x14ac:dyDescent="0.2">
      <c r="A16" s="174" t="s">
        <v>71</v>
      </c>
      <c r="B16" s="463">
        <v>40253</v>
      </c>
      <c r="C16" s="463">
        <v>18</v>
      </c>
      <c r="D16" s="463">
        <v>49491</v>
      </c>
      <c r="E16" s="463">
        <v>10</v>
      </c>
      <c r="F16" s="463">
        <v>61924</v>
      </c>
      <c r="G16" s="463">
        <v>0</v>
      </c>
      <c r="H16" s="463">
        <v>70112</v>
      </c>
      <c r="I16" s="463">
        <v>0</v>
      </c>
      <c r="J16" s="463">
        <v>88669</v>
      </c>
      <c r="K16" s="465">
        <v>0</v>
      </c>
    </row>
    <row r="17" spans="1:11" ht="12.75" x14ac:dyDescent="0.2">
      <c r="A17" s="174" t="s">
        <v>72</v>
      </c>
      <c r="B17" s="463">
        <v>656828</v>
      </c>
      <c r="C17" s="463">
        <v>5020</v>
      </c>
      <c r="D17" s="463">
        <v>807936</v>
      </c>
      <c r="E17" s="463">
        <v>3151</v>
      </c>
      <c r="F17" s="463">
        <v>1027219</v>
      </c>
      <c r="G17" s="463">
        <v>2443</v>
      </c>
      <c r="H17" s="463">
        <v>1213516</v>
      </c>
      <c r="I17" s="463">
        <v>1659</v>
      </c>
      <c r="J17" s="463">
        <v>1502458</v>
      </c>
      <c r="K17" s="465">
        <v>1633</v>
      </c>
    </row>
    <row r="18" spans="1:11" ht="12.75" x14ac:dyDescent="0.2">
      <c r="A18" s="174" t="s">
        <v>73</v>
      </c>
      <c r="B18" s="463">
        <v>30589</v>
      </c>
      <c r="C18" s="463">
        <v>17</v>
      </c>
      <c r="D18" s="463">
        <v>36967</v>
      </c>
      <c r="E18" s="463">
        <v>7</v>
      </c>
      <c r="F18" s="463">
        <v>45461</v>
      </c>
      <c r="G18" s="463">
        <v>6</v>
      </c>
      <c r="H18" s="463">
        <v>50292</v>
      </c>
      <c r="I18" s="463">
        <v>5</v>
      </c>
      <c r="J18" s="463">
        <v>63089</v>
      </c>
      <c r="K18" s="465">
        <v>1</v>
      </c>
    </row>
    <row r="19" spans="1:11" ht="12.75" x14ac:dyDescent="0.2">
      <c r="A19" s="174" t="s">
        <v>74</v>
      </c>
      <c r="B19" s="463">
        <v>54421</v>
      </c>
      <c r="C19" s="463">
        <v>12</v>
      </c>
      <c r="D19" s="463">
        <v>65282</v>
      </c>
      <c r="E19" s="463">
        <v>12</v>
      </c>
      <c r="F19" s="463">
        <v>78587</v>
      </c>
      <c r="G19" s="463">
        <v>6</v>
      </c>
      <c r="H19" s="463">
        <v>89534</v>
      </c>
      <c r="I19" s="463">
        <v>5</v>
      </c>
      <c r="J19" s="463">
        <v>116793</v>
      </c>
      <c r="K19" s="465">
        <v>7</v>
      </c>
    </row>
    <row r="20" spans="1:11" ht="12.75" x14ac:dyDescent="0.2">
      <c r="A20" s="174" t="s">
        <v>75</v>
      </c>
      <c r="B20" s="463">
        <v>40359</v>
      </c>
      <c r="C20" s="463">
        <v>40</v>
      </c>
      <c r="D20" s="463">
        <v>46724</v>
      </c>
      <c r="E20" s="463">
        <v>32</v>
      </c>
      <c r="F20" s="463">
        <v>56064</v>
      </c>
      <c r="G20" s="463">
        <v>22</v>
      </c>
      <c r="H20" s="463">
        <v>62086</v>
      </c>
      <c r="I20" s="463">
        <v>12</v>
      </c>
      <c r="J20" s="463">
        <v>77410</v>
      </c>
      <c r="K20" s="465">
        <v>7</v>
      </c>
    </row>
    <row r="21" spans="1:11" ht="12.75" x14ac:dyDescent="0.2">
      <c r="A21" s="174" t="s">
        <v>76</v>
      </c>
      <c r="B21" s="463">
        <v>35287</v>
      </c>
      <c r="C21" s="463">
        <v>10</v>
      </c>
      <c r="D21" s="463">
        <v>41999</v>
      </c>
      <c r="E21" s="463">
        <v>6</v>
      </c>
      <c r="F21" s="463">
        <v>51485</v>
      </c>
      <c r="G21" s="463">
        <v>3</v>
      </c>
      <c r="H21" s="463">
        <v>57244</v>
      </c>
      <c r="I21" s="463">
        <v>0</v>
      </c>
      <c r="J21" s="463">
        <v>70250</v>
      </c>
      <c r="K21" s="465">
        <v>0</v>
      </c>
    </row>
    <row r="22" spans="1:11" ht="12.75" x14ac:dyDescent="0.2">
      <c r="A22" s="174" t="s">
        <v>77</v>
      </c>
      <c r="B22" s="463">
        <v>62529</v>
      </c>
      <c r="C22" s="463">
        <v>25</v>
      </c>
      <c r="D22" s="463">
        <v>73389</v>
      </c>
      <c r="E22" s="463">
        <v>28</v>
      </c>
      <c r="F22" s="463">
        <v>88987</v>
      </c>
      <c r="G22" s="463">
        <v>11</v>
      </c>
      <c r="H22" s="463">
        <v>99927</v>
      </c>
      <c r="I22" s="463">
        <v>10</v>
      </c>
      <c r="J22" s="463">
        <v>126726</v>
      </c>
      <c r="K22" s="465">
        <v>10</v>
      </c>
    </row>
    <row r="23" spans="1:11" ht="12.75" x14ac:dyDescent="0.2">
      <c r="A23" s="174" t="s">
        <v>78</v>
      </c>
      <c r="B23" s="463">
        <v>64773</v>
      </c>
      <c r="C23" s="463">
        <v>68</v>
      </c>
      <c r="D23" s="463">
        <v>77034</v>
      </c>
      <c r="E23" s="463">
        <v>55</v>
      </c>
      <c r="F23" s="463">
        <v>98570</v>
      </c>
      <c r="G23" s="463">
        <v>51</v>
      </c>
      <c r="H23" s="463">
        <v>115457</v>
      </c>
      <c r="I23" s="463">
        <v>43</v>
      </c>
      <c r="J23" s="463">
        <v>154621</v>
      </c>
      <c r="K23" s="465">
        <v>50</v>
      </c>
    </row>
    <row r="24" spans="1:11" ht="12.75" x14ac:dyDescent="0.2">
      <c r="A24" s="174" t="s">
        <v>79</v>
      </c>
      <c r="B24" s="463">
        <v>47741</v>
      </c>
      <c r="C24" s="463">
        <v>41</v>
      </c>
      <c r="D24" s="463">
        <v>56588</v>
      </c>
      <c r="E24" s="463">
        <v>48</v>
      </c>
      <c r="F24" s="463">
        <v>69519</v>
      </c>
      <c r="G24" s="463">
        <v>31</v>
      </c>
      <c r="H24" s="463">
        <v>80961</v>
      </c>
      <c r="I24" s="463">
        <v>13</v>
      </c>
      <c r="J24" s="463">
        <v>106436</v>
      </c>
      <c r="K24" s="465">
        <v>12</v>
      </c>
    </row>
    <row r="25" spans="1:11" ht="12.75" x14ac:dyDescent="0.2">
      <c r="A25" s="174" t="s">
        <v>80</v>
      </c>
      <c r="B25" s="463">
        <v>934742</v>
      </c>
      <c r="C25" s="463">
        <v>12220</v>
      </c>
      <c r="D25" s="463">
        <v>1217046</v>
      </c>
      <c r="E25" s="463">
        <v>9674</v>
      </c>
      <c r="F25" s="463">
        <v>1640108</v>
      </c>
      <c r="G25" s="463">
        <v>10474</v>
      </c>
      <c r="H25" s="463">
        <v>1937405</v>
      </c>
      <c r="I25" s="463">
        <v>3881</v>
      </c>
      <c r="J25" s="463">
        <v>2383069</v>
      </c>
      <c r="K25" s="465">
        <v>3481</v>
      </c>
    </row>
    <row r="26" spans="1:11" ht="25.5" x14ac:dyDescent="0.2">
      <c r="A26" s="172" t="s">
        <v>81</v>
      </c>
      <c r="B26" s="460">
        <v>954957</v>
      </c>
      <c r="C26" s="460">
        <v>2742</v>
      </c>
      <c r="D26" s="460">
        <v>1166342</v>
      </c>
      <c r="E26" s="460">
        <v>2302</v>
      </c>
      <c r="F26" s="460">
        <v>1476123</v>
      </c>
      <c r="G26" s="460">
        <v>1576</v>
      </c>
      <c r="H26" s="460">
        <v>1702239</v>
      </c>
      <c r="I26" s="460">
        <v>700</v>
      </c>
      <c r="J26" s="460">
        <v>2093760</v>
      </c>
      <c r="K26" s="462">
        <v>655</v>
      </c>
    </row>
    <row r="27" spans="1:11" ht="12.75" x14ac:dyDescent="0.2">
      <c r="A27" s="174" t="s">
        <v>82</v>
      </c>
      <c r="B27" s="463">
        <v>32489</v>
      </c>
      <c r="C27" s="463">
        <v>5</v>
      </c>
      <c r="D27" s="463">
        <v>38724</v>
      </c>
      <c r="E27" s="463">
        <v>5</v>
      </c>
      <c r="F27" s="463">
        <v>46372</v>
      </c>
      <c r="G27" s="463">
        <v>4</v>
      </c>
      <c r="H27" s="463">
        <v>50839</v>
      </c>
      <c r="I27" s="463">
        <v>1</v>
      </c>
      <c r="J27" s="463">
        <v>62992</v>
      </c>
      <c r="K27" s="465">
        <v>1</v>
      </c>
    </row>
    <row r="28" spans="1:11" ht="12.75" x14ac:dyDescent="0.2">
      <c r="A28" s="174" t="s">
        <v>83</v>
      </c>
      <c r="B28" s="463">
        <v>59276</v>
      </c>
      <c r="C28" s="463">
        <v>10</v>
      </c>
      <c r="D28" s="463">
        <v>67226</v>
      </c>
      <c r="E28" s="463">
        <v>11</v>
      </c>
      <c r="F28" s="463">
        <v>76634</v>
      </c>
      <c r="G28" s="463">
        <v>10</v>
      </c>
      <c r="H28" s="463">
        <v>83546</v>
      </c>
      <c r="I28" s="463">
        <v>8</v>
      </c>
      <c r="J28" s="463">
        <v>97303</v>
      </c>
      <c r="K28" s="465">
        <v>1</v>
      </c>
    </row>
    <row r="29" spans="1:11" ht="12.75" x14ac:dyDescent="0.2">
      <c r="A29" s="174" t="s">
        <v>84</v>
      </c>
      <c r="B29" s="463">
        <v>71244</v>
      </c>
      <c r="C29" s="463">
        <v>30</v>
      </c>
      <c r="D29" s="463">
        <v>84263</v>
      </c>
      <c r="E29" s="463">
        <v>26</v>
      </c>
      <c r="F29" s="463">
        <v>100745</v>
      </c>
      <c r="G29" s="463">
        <v>10</v>
      </c>
      <c r="H29" s="463">
        <v>113893</v>
      </c>
      <c r="I29" s="463">
        <v>5</v>
      </c>
      <c r="J29" s="463">
        <v>137932</v>
      </c>
      <c r="K29" s="465">
        <v>3</v>
      </c>
    </row>
    <row r="30" spans="1:11" ht="25.5" x14ac:dyDescent="0.2">
      <c r="A30" s="174" t="s">
        <v>85</v>
      </c>
      <c r="B30" s="463">
        <v>3848</v>
      </c>
      <c r="C30" s="463">
        <v>0</v>
      </c>
      <c r="D30" s="463">
        <v>4211</v>
      </c>
      <c r="E30" s="463">
        <v>0</v>
      </c>
      <c r="F30" s="463">
        <v>4909</v>
      </c>
      <c r="G30" s="463">
        <v>0</v>
      </c>
      <c r="H30" s="463">
        <v>5366</v>
      </c>
      <c r="I30" s="463">
        <v>0</v>
      </c>
      <c r="J30" s="463">
        <v>5995</v>
      </c>
      <c r="K30" s="465">
        <v>0</v>
      </c>
    </row>
    <row r="31" spans="1:11" ht="12.75" x14ac:dyDescent="0.2">
      <c r="A31" s="174" t="s">
        <v>86</v>
      </c>
      <c r="B31" s="463">
        <v>53723</v>
      </c>
      <c r="C31" s="463">
        <v>22</v>
      </c>
      <c r="D31" s="463">
        <v>64154</v>
      </c>
      <c r="E31" s="463">
        <v>25</v>
      </c>
      <c r="F31" s="463">
        <v>76433</v>
      </c>
      <c r="G31" s="463">
        <v>13</v>
      </c>
      <c r="H31" s="463">
        <v>86184</v>
      </c>
      <c r="I31" s="463">
        <v>11</v>
      </c>
      <c r="J31" s="463">
        <v>110246</v>
      </c>
      <c r="K31" s="465">
        <v>6</v>
      </c>
    </row>
    <row r="32" spans="1:11" ht="12.75" x14ac:dyDescent="0.2">
      <c r="A32" s="174" t="s">
        <v>87</v>
      </c>
      <c r="B32" s="463">
        <v>47507</v>
      </c>
      <c r="C32" s="463">
        <v>237</v>
      </c>
      <c r="D32" s="463">
        <v>60408</v>
      </c>
      <c r="E32" s="463">
        <v>192</v>
      </c>
      <c r="F32" s="463">
        <v>76274</v>
      </c>
      <c r="G32" s="463">
        <v>91</v>
      </c>
      <c r="H32" s="463">
        <v>85935</v>
      </c>
      <c r="I32" s="463">
        <v>34</v>
      </c>
      <c r="J32" s="463">
        <v>113011</v>
      </c>
      <c r="K32" s="465">
        <v>39</v>
      </c>
    </row>
    <row r="33" spans="1:11" ht="12.75" x14ac:dyDescent="0.2">
      <c r="A33" s="174" t="s">
        <v>88</v>
      </c>
      <c r="B33" s="463">
        <v>123256</v>
      </c>
      <c r="C33" s="463">
        <v>201</v>
      </c>
      <c r="D33" s="463">
        <v>153029</v>
      </c>
      <c r="E33" s="463">
        <v>198</v>
      </c>
      <c r="F33" s="463">
        <v>195916</v>
      </c>
      <c r="G33" s="463">
        <v>151</v>
      </c>
      <c r="H33" s="463">
        <v>230929</v>
      </c>
      <c r="I33" s="463">
        <v>82</v>
      </c>
      <c r="J33" s="463">
        <v>285331</v>
      </c>
      <c r="K33" s="465">
        <v>83</v>
      </c>
    </row>
    <row r="34" spans="1:11" ht="12.75" x14ac:dyDescent="0.2">
      <c r="A34" s="174" t="s">
        <v>89</v>
      </c>
      <c r="B34" s="463">
        <v>39931</v>
      </c>
      <c r="C34" s="463">
        <v>43</v>
      </c>
      <c r="D34" s="463">
        <v>48369</v>
      </c>
      <c r="E34" s="463">
        <v>43</v>
      </c>
      <c r="F34" s="463">
        <v>60025</v>
      </c>
      <c r="G34" s="463">
        <v>31</v>
      </c>
      <c r="H34" s="463">
        <v>69434</v>
      </c>
      <c r="I34" s="463">
        <v>9</v>
      </c>
      <c r="J34" s="463">
        <v>85386</v>
      </c>
      <c r="K34" s="465">
        <v>5</v>
      </c>
    </row>
    <row r="35" spans="1:11" ht="12.75" x14ac:dyDescent="0.2">
      <c r="A35" s="174" t="s">
        <v>90</v>
      </c>
      <c r="B35" s="463">
        <v>24635</v>
      </c>
      <c r="C35" s="463">
        <v>10</v>
      </c>
      <c r="D35" s="463">
        <v>29441</v>
      </c>
      <c r="E35" s="463">
        <v>3</v>
      </c>
      <c r="F35" s="463">
        <v>34301</v>
      </c>
      <c r="G35" s="463">
        <v>3</v>
      </c>
      <c r="H35" s="463">
        <v>38590</v>
      </c>
      <c r="I35" s="463">
        <v>2</v>
      </c>
      <c r="J35" s="463">
        <v>48641</v>
      </c>
      <c r="K35" s="465">
        <v>0</v>
      </c>
    </row>
    <row r="36" spans="1:11" ht="12.75" x14ac:dyDescent="0.2">
      <c r="A36" s="174" t="s">
        <v>91</v>
      </c>
      <c r="B36" s="463">
        <v>22217</v>
      </c>
      <c r="C36" s="463">
        <v>7</v>
      </c>
      <c r="D36" s="463">
        <v>26731</v>
      </c>
      <c r="E36" s="463">
        <v>8</v>
      </c>
      <c r="F36" s="463">
        <v>32118</v>
      </c>
      <c r="G36" s="463">
        <v>3</v>
      </c>
      <c r="H36" s="463">
        <v>35903</v>
      </c>
      <c r="I36" s="463">
        <v>2</v>
      </c>
      <c r="J36" s="463">
        <v>44976</v>
      </c>
      <c r="K36" s="465">
        <v>1</v>
      </c>
    </row>
    <row r="37" spans="1:11" ht="12.75" x14ac:dyDescent="0.2">
      <c r="A37" s="174" t="s">
        <v>92</v>
      </c>
      <c r="B37" s="463">
        <v>480679</v>
      </c>
      <c r="C37" s="463">
        <v>2177</v>
      </c>
      <c r="D37" s="463">
        <v>593997</v>
      </c>
      <c r="E37" s="463">
        <v>1792</v>
      </c>
      <c r="F37" s="463">
        <v>777306</v>
      </c>
      <c r="G37" s="463">
        <v>1261</v>
      </c>
      <c r="H37" s="463">
        <v>906986</v>
      </c>
      <c r="I37" s="463">
        <v>546</v>
      </c>
      <c r="J37" s="463">
        <v>1107941</v>
      </c>
      <c r="K37" s="465">
        <v>514</v>
      </c>
    </row>
    <row r="38" spans="1:11" ht="25.5" x14ac:dyDescent="0.2">
      <c r="A38" s="172" t="s">
        <v>198</v>
      </c>
      <c r="B38" s="460">
        <v>558535</v>
      </c>
      <c r="C38" s="460">
        <v>476</v>
      </c>
      <c r="D38" s="460">
        <v>693792</v>
      </c>
      <c r="E38" s="460">
        <v>350</v>
      </c>
      <c r="F38" s="460">
        <v>901181</v>
      </c>
      <c r="G38" s="460">
        <v>267</v>
      </c>
      <c r="H38" s="460">
        <v>1128760</v>
      </c>
      <c r="I38" s="460">
        <v>156</v>
      </c>
      <c r="J38" s="460">
        <v>1620024</v>
      </c>
      <c r="K38" s="462">
        <v>151</v>
      </c>
    </row>
    <row r="39" spans="1:11" ht="12.75" x14ac:dyDescent="0.2">
      <c r="A39" s="174" t="s">
        <v>93</v>
      </c>
      <c r="B39" s="463">
        <v>12391</v>
      </c>
      <c r="C39" s="463">
        <v>3</v>
      </c>
      <c r="D39" s="463">
        <v>15281</v>
      </c>
      <c r="E39" s="463">
        <v>0</v>
      </c>
      <c r="F39" s="463">
        <v>19331</v>
      </c>
      <c r="G39" s="463">
        <v>0</v>
      </c>
      <c r="H39" s="463">
        <v>25426</v>
      </c>
      <c r="I39" s="463">
        <v>0</v>
      </c>
      <c r="J39" s="463">
        <v>39416</v>
      </c>
      <c r="K39" s="465">
        <v>0</v>
      </c>
    </row>
    <row r="40" spans="1:11" ht="12.75" x14ac:dyDescent="0.2">
      <c r="A40" s="174" t="s">
        <v>94</v>
      </c>
      <c r="B40" s="463">
        <v>14057</v>
      </c>
      <c r="C40" s="463">
        <v>0</v>
      </c>
      <c r="D40" s="463">
        <v>17597</v>
      </c>
      <c r="E40" s="463">
        <v>0</v>
      </c>
      <c r="F40" s="463">
        <v>22169</v>
      </c>
      <c r="G40" s="463">
        <v>0</v>
      </c>
      <c r="H40" s="463">
        <v>27379</v>
      </c>
      <c r="I40" s="463">
        <v>0</v>
      </c>
      <c r="J40" s="463">
        <v>41231</v>
      </c>
      <c r="K40" s="465">
        <v>0</v>
      </c>
    </row>
    <row r="41" spans="1:11" ht="12.75" x14ac:dyDescent="0.2">
      <c r="A41" s="175" t="s">
        <v>197</v>
      </c>
      <c r="B41" s="463">
        <v>14345</v>
      </c>
      <c r="C41" s="463">
        <v>5</v>
      </c>
      <c r="D41" s="463">
        <v>24426</v>
      </c>
      <c r="E41" s="463">
        <v>6</v>
      </c>
      <c r="F41" s="463">
        <v>38791</v>
      </c>
      <c r="G41" s="463">
        <v>0</v>
      </c>
      <c r="H41" s="463">
        <v>47516</v>
      </c>
      <c r="I41" s="463">
        <v>1</v>
      </c>
      <c r="J41" s="463">
        <v>69544</v>
      </c>
      <c r="K41" s="465">
        <v>2</v>
      </c>
    </row>
    <row r="42" spans="1:11" ht="12.75" x14ac:dyDescent="0.2">
      <c r="A42" s="175" t="s">
        <v>95</v>
      </c>
      <c r="B42" s="463">
        <v>218360</v>
      </c>
      <c r="C42" s="463">
        <v>215</v>
      </c>
      <c r="D42" s="463">
        <v>274647</v>
      </c>
      <c r="E42" s="463">
        <v>188</v>
      </c>
      <c r="F42" s="463">
        <v>367365</v>
      </c>
      <c r="G42" s="463">
        <v>144</v>
      </c>
      <c r="H42" s="463">
        <v>491149</v>
      </c>
      <c r="I42" s="463">
        <v>71</v>
      </c>
      <c r="J42" s="463">
        <v>728906</v>
      </c>
      <c r="K42" s="465">
        <v>80</v>
      </c>
    </row>
    <row r="43" spans="1:11" ht="12.75" x14ac:dyDescent="0.2">
      <c r="A43" s="175" t="s">
        <v>96</v>
      </c>
      <c r="B43" s="463">
        <v>38658</v>
      </c>
      <c r="C43" s="463">
        <v>13</v>
      </c>
      <c r="D43" s="463">
        <v>45292</v>
      </c>
      <c r="E43" s="463">
        <v>14</v>
      </c>
      <c r="F43" s="463">
        <v>55570</v>
      </c>
      <c r="G43" s="463">
        <v>12</v>
      </c>
      <c r="H43" s="463">
        <v>67200</v>
      </c>
      <c r="I43" s="463">
        <v>6</v>
      </c>
      <c r="J43" s="463">
        <v>96686</v>
      </c>
      <c r="K43" s="465">
        <v>7</v>
      </c>
    </row>
    <row r="44" spans="1:11" ht="12.75" x14ac:dyDescent="0.2">
      <c r="A44" s="175" t="s">
        <v>97</v>
      </c>
      <c r="B44" s="463">
        <v>89155</v>
      </c>
      <c r="C44" s="463">
        <v>37</v>
      </c>
      <c r="D44" s="463">
        <v>105730</v>
      </c>
      <c r="E44" s="463">
        <v>23</v>
      </c>
      <c r="F44" s="463">
        <v>128548</v>
      </c>
      <c r="G44" s="463">
        <v>21</v>
      </c>
      <c r="H44" s="463">
        <v>148744</v>
      </c>
      <c r="I44" s="463">
        <v>11</v>
      </c>
      <c r="J44" s="463">
        <v>193139</v>
      </c>
      <c r="K44" s="465">
        <v>6</v>
      </c>
    </row>
    <row r="45" spans="1:11" ht="12.75" x14ac:dyDescent="0.2">
      <c r="A45" s="175" t="s">
        <v>98</v>
      </c>
      <c r="B45" s="463">
        <v>166258</v>
      </c>
      <c r="C45" s="463">
        <v>203</v>
      </c>
      <c r="D45" s="463">
        <v>201767</v>
      </c>
      <c r="E45" s="463">
        <v>119</v>
      </c>
      <c r="F45" s="463">
        <v>255051</v>
      </c>
      <c r="G45" s="463">
        <v>90</v>
      </c>
      <c r="H45" s="463">
        <v>302488</v>
      </c>
      <c r="I45" s="463">
        <v>66</v>
      </c>
      <c r="J45" s="463">
        <v>424522</v>
      </c>
      <c r="K45" s="465">
        <v>56</v>
      </c>
    </row>
    <row r="46" spans="1:11" ht="12.75" x14ac:dyDescent="0.2">
      <c r="A46" s="175" t="s">
        <v>196</v>
      </c>
      <c r="B46" s="463">
        <v>5311</v>
      </c>
      <c r="C46" s="463">
        <v>0</v>
      </c>
      <c r="D46" s="463">
        <v>9054</v>
      </c>
      <c r="E46" s="463">
        <v>0</v>
      </c>
      <c r="F46" s="463">
        <v>14357</v>
      </c>
      <c r="G46" s="463">
        <v>0</v>
      </c>
      <c r="H46" s="463">
        <v>18859</v>
      </c>
      <c r="I46" s="463">
        <v>0</v>
      </c>
      <c r="J46" s="463">
        <v>26580</v>
      </c>
      <c r="K46" s="465">
        <v>0</v>
      </c>
    </row>
    <row r="47" spans="1:11" ht="25.5" x14ac:dyDescent="0.2">
      <c r="A47" s="172" t="s">
        <v>99</v>
      </c>
      <c r="B47" s="460">
        <v>172231</v>
      </c>
      <c r="C47" s="460">
        <v>147</v>
      </c>
      <c r="D47" s="460">
        <v>209608</v>
      </c>
      <c r="E47" s="460">
        <v>98</v>
      </c>
      <c r="F47" s="460">
        <v>278894</v>
      </c>
      <c r="G47" s="460">
        <v>65</v>
      </c>
      <c r="H47" s="460">
        <v>344841</v>
      </c>
      <c r="I47" s="460">
        <v>31</v>
      </c>
      <c r="J47" s="460">
        <v>493190</v>
      </c>
      <c r="K47" s="462">
        <v>32</v>
      </c>
    </row>
    <row r="48" spans="1:11" ht="12.75" x14ac:dyDescent="0.2">
      <c r="A48" s="174" t="s">
        <v>100</v>
      </c>
      <c r="B48" s="463">
        <v>27623</v>
      </c>
      <c r="C48" s="463">
        <v>8</v>
      </c>
      <c r="D48" s="463">
        <v>35154</v>
      </c>
      <c r="E48" s="463">
        <v>1</v>
      </c>
      <c r="F48" s="463">
        <v>50492</v>
      </c>
      <c r="G48" s="463">
        <v>0</v>
      </c>
      <c r="H48" s="463">
        <v>62780</v>
      </c>
      <c r="I48" s="463">
        <v>0</v>
      </c>
      <c r="J48" s="463">
        <v>91341</v>
      </c>
      <c r="K48" s="465">
        <v>0</v>
      </c>
    </row>
    <row r="49" spans="1:11" ht="12.75" x14ac:dyDescent="0.2">
      <c r="A49" s="174" t="s">
        <v>101</v>
      </c>
      <c r="B49" s="463">
        <v>1273</v>
      </c>
      <c r="C49" s="463">
        <v>0</v>
      </c>
      <c r="D49" s="463">
        <v>1894</v>
      </c>
      <c r="E49" s="463">
        <v>0</v>
      </c>
      <c r="F49" s="463">
        <v>2428</v>
      </c>
      <c r="G49" s="463">
        <v>0</v>
      </c>
      <c r="H49" s="463">
        <v>2957</v>
      </c>
      <c r="I49" s="463">
        <v>0</v>
      </c>
      <c r="J49" s="463">
        <v>4170</v>
      </c>
      <c r="K49" s="465">
        <v>0</v>
      </c>
    </row>
    <row r="50" spans="1:11" ht="25.5" x14ac:dyDescent="0.2">
      <c r="A50" s="174" t="s">
        <v>102</v>
      </c>
      <c r="B50" s="463">
        <v>17717</v>
      </c>
      <c r="C50" s="463">
        <v>7</v>
      </c>
      <c r="D50" s="463">
        <v>21468</v>
      </c>
      <c r="E50" s="463">
        <v>6</v>
      </c>
      <c r="F50" s="463">
        <v>27339</v>
      </c>
      <c r="G50" s="463">
        <v>2</v>
      </c>
      <c r="H50" s="463">
        <v>32174</v>
      </c>
      <c r="I50" s="463">
        <v>0</v>
      </c>
      <c r="J50" s="463">
        <v>43001</v>
      </c>
      <c r="K50" s="465">
        <v>0</v>
      </c>
    </row>
    <row r="51" spans="1:11" ht="25.5" x14ac:dyDescent="0.2">
      <c r="A51" s="174" t="s">
        <v>103</v>
      </c>
      <c r="B51" s="463">
        <v>10281</v>
      </c>
      <c r="C51" s="463">
        <v>1</v>
      </c>
      <c r="D51" s="463">
        <v>12624</v>
      </c>
      <c r="E51" s="463">
        <v>1</v>
      </c>
      <c r="F51" s="463">
        <v>18274</v>
      </c>
      <c r="G51" s="463">
        <v>1</v>
      </c>
      <c r="H51" s="463">
        <v>23875</v>
      </c>
      <c r="I51" s="463">
        <v>0</v>
      </c>
      <c r="J51" s="463">
        <v>33392</v>
      </c>
      <c r="K51" s="465">
        <v>0</v>
      </c>
    </row>
    <row r="52" spans="1:11" ht="25.5" x14ac:dyDescent="0.2">
      <c r="A52" s="174" t="s">
        <v>104</v>
      </c>
      <c r="B52" s="463">
        <v>18878</v>
      </c>
      <c r="C52" s="463">
        <v>6</v>
      </c>
      <c r="D52" s="463">
        <v>22164</v>
      </c>
      <c r="E52" s="463">
        <v>5</v>
      </c>
      <c r="F52" s="463">
        <v>28529</v>
      </c>
      <c r="G52" s="463">
        <v>4</v>
      </c>
      <c r="H52" s="463">
        <v>35619</v>
      </c>
      <c r="I52" s="463">
        <v>3</v>
      </c>
      <c r="J52" s="463">
        <v>53547</v>
      </c>
      <c r="K52" s="465">
        <v>2</v>
      </c>
    </row>
    <row r="53" spans="1:11" ht="12.75" x14ac:dyDescent="0.2">
      <c r="A53" s="174" t="s">
        <v>105</v>
      </c>
      <c r="B53" s="463">
        <v>5748</v>
      </c>
      <c r="C53" s="463">
        <v>34</v>
      </c>
      <c r="D53" s="463">
        <v>8880</v>
      </c>
      <c r="E53" s="463">
        <v>0</v>
      </c>
      <c r="F53" s="463">
        <v>13847</v>
      </c>
      <c r="G53" s="463">
        <v>0</v>
      </c>
      <c r="H53" s="463">
        <v>21332</v>
      </c>
      <c r="I53" s="463">
        <v>0</v>
      </c>
      <c r="J53" s="463">
        <v>33766</v>
      </c>
      <c r="K53" s="465">
        <v>0</v>
      </c>
    </row>
    <row r="54" spans="1:11" ht="12.75" x14ac:dyDescent="0.2">
      <c r="A54" s="174" t="s">
        <v>106</v>
      </c>
      <c r="B54" s="463">
        <v>90710</v>
      </c>
      <c r="C54" s="463">
        <v>91</v>
      </c>
      <c r="D54" s="463">
        <v>107424</v>
      </c>
      <c r="E54" s="463">
        <v>84</v>
      </c>
      <c r="F54" s="463">
        <v>137985</v>
      </c>
      <c r="G54" s="463">
        <v>58</v>
      </c>
      <c r="H54" s="463">
        <v>166105</v>
      </c>
      <c r="I54" s="463">
        <v>28</v>
      </c>
      <c r="J54" s="463">
        <v>233973</v>
      </c>
      <c r="K54" s="465">
        <v>30</v>
      </c>
    </row>
    <row r="55" spans="1:11" ht="25.5" x14ac:dyDescent="0.2">
      <c r="A55" s="172" t="s">
        <v>107</v>
      </c>
      <c r="B55" s="460">
        <v>1424167</v>
      </c>
      <c r="C55" s="460">
        <v>606</v>
      </c>
      <c r="D55" s="460">
        <v>1701496</v>
      </c>
      <c r="E55" s="460">
        <v>500</v>
      </c>
      <c r="F55" s="460">
        <v>2094614</v>
      </c>
      <c r="G55" s="460">
        <v>260</v>
      </c>
      <c r="H55" s="460">
        <v>2429737</v>
      </c>
      <c r="I55" s="460">
        <v>166</v>
      </c>
      <c r="J55" s="460">
        <v>3229091</v>
      </c>
      <c r="K55" s="462">
        <v>182</v>
      </c>
    </row>
    <row r="56" spans="1:11" ht="12.75" x14ac:dyDescent="0.2">
      <c r="A56" s="174" t="s">
        <v>108</v>
      </c>
      <c r="B56" s="463">
        <v>218476</v>
      </c>
      <c r="C56" s="463">
        <v>8</v>
      </c>
      <c r="D56" s="463">
        <v>262594</v>
      </c>
      <c r="E56" s="463">
        <v>7</v>
      </c>
      <c r="F56" s="463">
        <v>328206</v>
      </c>
      <c r="G56" s="463">
        <v>6</v>
      </c>
      <c r="H56" s="463">
        <v>390269</v>
      </c>
      <c r="I56" s="463">
        <v>7</v>
      </c>
      <c r="J56" s="463">
        <v>544946</v>
      </c>
      <c r="K56" s="465">
        <v>4</v>
      </c>
    </row>
    <row r="57" spans="1:11" ht="12.75" x14ac:dyDescent="0.2">
      <c r="A57" s="174" t="s">
        <v>109</v>
      </c>
      <c r="B57" s="463">
        <v>30178</v>
      </c>
      <c r="C57" s="463">
        <v>4</v>
      </c>
      <c r="D57" s="463">
        <v>34255</v>
      </c>
      <c r="E57" s="463">
        <v>0</v>
      </c>
      <c r="F57" s="463">
        <v>40322</v>
      </c>
      <c r="G57" s="463">
        <v>0</v>
      </c>
      <c r="H57" s="463">
        <v>45212</v>
      </c>
      <c r="I57" s="463">
        <v>0</v>
      </c>
      <c r="J57" s="463">
        <v>58834</v>
      </c>
      <c r="K57" s="465">
        <v>0</v>
      </c>
    </row>
    <row r="58" spans="1:11" ht="12.75" x14ac:dyDescent="0.2">
      <c r="A58" s="174" t="s">
        <v>110</v>
      </c>
      <c r="B58" s="463">
        <v>34409</v>
      </c>
      <c r="C58" s="463">
        <v>0</v>
      </c>
      <c r="D58" s="463">
        <v>39649</v>
      </c>
      <c r="E58" s="463">
        <v>0</v>
      </c>
      <c r="F58" s="463">
        <v>46615</v>
      </c>
      <c r="G58" s="463">
        <v>0</v>
      </c>
      <c r="H58" s="463">
        <v>52555</v>
      </c>
      <c r="I58" s="463">
        <v>0</v>
      </c>
      <c r="J58" s="463">
        <v>67240</v>
      </c>
      <c r="K58" s="465">
        <v>7</v>
      </c>
    </row>
    <row r="59" spans="1:11" ht="12.75" x14ac:dyDescent="0.2">
      <c r="A59" s="174" t="s">
        <v>111</v>
      </c>
      <c r="B59" s="463">
        <v>217821</v>
      </c>
      <c r="C59" s="463">
        <v>10</v>
      </c>
      <c r="D59" s="463">
        <v>271903</v>
      </c>
      <c r="E59" s="463">
        <v>10</v>
      </c>
      <c r="F59" s="463">
        <v>348505</v>
      </c>
      <c r="G59" s="463">
        <v>5</v>
      </c>
      <c r="H59" s="463">
        <v>423132</v>
      </c>
      <c r="I59" s="463">
        <v>3</v>
      </c>
      <c r="J59" s="463">
        <v>589024</v>
      </c>
      <c r="K59" s="465">
        <v>4</v>
      </c>
    </row>
    <row r="60" spans="1:11" ht="12.75" x14ac:dyDescent="0.2">
      <c r="A60" s="174" t="s">
        <v>112</v>
      </c>
      <c r="B60" s="463">
        <v>81064</v>
      </c>
      <c r="C60" s="463">
        <v>7</v>
      </c>
      <c r="D60" s="463">
        <v>99649</v>
      </c>
      <c r="E60" s="463">
        <v>1</v>
      </c>
      <c r="F60" s="463">
        <v>125664</v>
      </c>
      <c r="G60" s="463">
        <v>1</v>
      </c>
      <c r="H60" s="463">
        <v>152584</v>
      </c>
      <c r="I60" s="463">
        <v>1</v>
      </c>
      <c r="J60" s="463">
        <v>204155</v>
      </c>
      <c r="K60" s="465">
        <v>1</v>
      </c>
    </row>
    <row r="61" spans="1:11" ht="25.5" x14ac:dyDescent="0.2">
      <c r="A61" s="174" t="s">
        <v>113</v>
      </c>
      <c r="B61" s="463">
        <v>71257</v>
      </c>
      <c r="C61" s="463">
        <v>20</v>
      </c>
      <c r="D61" s="463">
        <v>85618</v>
      </c>
      <c r="E61" s="463">
        <v>20</v>
      </c>
      <c r="F61" s="463">
        <v>100000</v>
      </c>
      <c r="G61" s="463">
        <v>3</v>
      </c>
      <c r="H61" s="463">
        <v>112399</v>
      </c>
      <c r="I61" s="463">
        <v>3</v>
      </c>
      <c r="J61" s="463">
        <v>146723</v>
      </c>
      <c r="K61" s="465">
        <v>3</v>
      </c>
    </row>
    <row r="62" spans="1:11" ht="12.75" x14ac:dyDescent="0.2">
      <c r="A62" s="174" t="s">
        <v>114</v>
      </c>
      <c r="B62" s="463">
        <v>131432</v>
      </c>
      <c r="C62" s="463">
        <v>183</v>
      </c>
      <c r="D62" s="463">
        <v>158052</v>
      </c>
      <c r="E62" s="463">
        <v>178</v>
      </c>
      <c r="F62" s="463">
        <v>193623</v>
      </c>
      <c r="G62" s="463">
        <v>106</v>
      </c>
      <c r="H62" s="463">
        <v>224632</v>
      </c>
      <c r="I62" s="463">
        <v>70</v>
      </c>
      <c r="J62" s="463">
        <v>294403</v>
      </c>
      <c r="K62" s="465">
        <v>72</v>
      </c>
    </row>
    <row r="63" spans="1:11" ht="12.75" x14ac:dyDescent="0.2">
      <c r="A63" s="174" t="s">
        <v>115</v>
      </c>
      <c r="B63" s="463">
        <v>59267</v>
      </c>
      <c r="C63" s="463">
        <v>3</v>
      </c>
      <c r="D63" s="463">
        <v>70250</v>
      </c>
      <c r="E63" s="463">
        <v>2</v>
      </c>
      <c r="F63" s="463">
        <v>81290</v>
      </c>
      <c r="G63" s="463">
        <v>0</v>
      </c>
      <c r="H63" s="463">
        <v>91759</v>
      </c>
      <c r="I63" s="463">
        <v>0</v>
      </c>
      <c r="J63" s="463">
        <v>115717</v>
      </c>
      <c r="K63" s="465">
        <v>0</v>
      </c>
    </row>
    <row r="64" spans="1:11" ht="12.75" x14ac:dyDescent="0.2">
      <c r="A64" s="174" t="s">
        <v>116</v>
      </c>
      <c r="B64" s="463">
        <v>139135</v>
      </c>
      <c r="C64" s="463">
        <v>109</v>
      </c>
      <c r="D64" s="463">
        <v>163047</v>
      </c>
      <c r="E64" s="463">
        <v>113</v>
      </c>
      <c r="F64" s="463">
        <v>199152</v>
      </c>
      <c r="G64" s="463">
        <v>37</v>
      </c>
      <c r="H64" s="463">
        <v>223439</v>
      </c>
      <c r="I64" s="463">
        <v>21</v>
      </c>
      <c r="J64" s="463">
        <v>291392</v>
      </c>
      <c r="K64" s="465">
        <v>22</v>
      </c>
    </row>
    <row r="65" spans="1:11" ht="12.75" x14ac:dyDescent="0.2">
      <c r="A65" s="174" t="s">
        <v>117</v>
      </c>
      <c r="B65" s="463">
        <v>99234</v>
      </c>
      <c r="C65" s="463">
        <v>13</v>
      </c>
      <c r="D65" s="463">
        <v>115048</v>
      </c>
      <c r="E65" s="463">
        <v>11</v>
      </c>
      <c r="F65" s="463">
        <v>139570</v>
      </c>
      <c r="G65" s="463">
        <v>9</v>
      </c>
      <c r="H65" s="463">
        <v>161758</v>
      </c>
      <c r="I65" s="463">
        <v>7</v>
      </c>
      <c r="J65" s="463">
        <v>207421</v>
      </c>
      <c r="K65" s="465">
        <v>7</v>
      </c>
    </row>
    <row r="66" spans="1:11" ht="12.75" x14ac:dyDescent="0.2">
      <c r="A66" s="174" t="s">
        <v>118</v>
      </c>
      <c r="B66" s="463">
        <v>50847</v>
      </c>
      <c r="C66" s="463">
        <v>34</v>
      </c>
      <c r="D66" s="463">
        <v>62974</v>
      </c>
      <c r="E66" s="463">
        <v>26</v>
      </c>
      <c r="F66" s="463">
        <v>81606</v>
      </c>
      <c r="G66" s="463">
        <v>13</v>
      </c>
      <c r="H66" s="463">
        <v>94207</v>
      </c>
      <c r="I66" s="463">
        <v>6</v>
      </c>
      <c r="J66" s="463">
        <v>125711</v>
      </c>
      <c r="K66" s="465">
        <v>7</v>
      </c>
    </row>
    <row r="67" spans="1:11" ht="12.75" x14ac:dyDescent="0.2">
      <c r="A67" s="174" t="s">
        <v>119</v>
      </c>
      <c r="B67" s="463">
        <v>142238</v>
      </c>
      <c r="C67" s="463">
        <v>161</v>
      </c>
      <c r="D67" s="463">
        <v>164741</v>
      </c>
      <c r="E67" s="463">
        <v>88</v>
      </c>
      <c r="F67" s="463">
        <v>199053</v>
      </c>
      <c r="G67" s="463">
        <v>42</v>
      </c>
      <c r="H67" s="463">
        <v>219625</v>
      </c>
      <c r="I67" s="463">
        <v>29</v>
      </c>
      <c r="J67" s="463">
        <v>282329</v>
      </c>
      <c r="K67" s="465">
        <v>32</v>
      </c>
    </row>
    <row r="68" spans="1:11" ht="12.75" x14ac:dyDescent="0.2">
      <c r="A68" s="174" t="s">
        <v>120</v>
      </c>
      <c r="B68" s="463">
        <v>92416</v>
      </c>
      <c r="C68" s="463">
        <v>47</v>
      </c>
      <c r="D68" s="463">
        <v>109740</v>
      </c>
      <c r="E68" s="463">
        <v>40</v>
      </c>
      <c r="F68" s="463">
        <v>133594</v>
      </c>
      <c r="G68" s="463">
        <v>34</v>
      </c>
      <c r="H68" s="463">
        <v>150394</v>
      </c>
      <c r="I68" s="463">
        <v>17</v>
      </c>
      <c r="J68" s="463">
        <v>188840</v>
      </c>
      <c r="K68" s="465">
        <v>21</v>
      </c>
    </row>
    <row r="69" spans="1:11" ht="12.75" x14ac:dyDescent="0.2">
      <c r="A69" s="174" t="s">
        <v>121</v>
      </c>
      <c r="B69" s="463">
        <v>56394</v>
      </c>
      <c r="C69" s="463">
        <v>5</v>
      </c>
      <c r="D69" s="463">
        <v>63975</v>
      </c>
      <c r="E69" s="463">
        <v>4</v>
      </c>
      <c r="F69" s="463">
        <v>77415</v>
      </c>
      <c r="G69" s="463">
        <v>3</v>
      </c>
      <c r="H69" s="463">
        <v>87771</v>
      </c>
      <c r="I69" s="463">
        <v>3</v>
      </c>
      <c r="J69" s="463">
        <v>112357</v>
      </c>
      <c r="K69" s="465">
        <v>3</v>
      </c>
    </row>
    <row r="70" spans="1:11" ht="25.5" x14ac:dyDescent="0.2">
      <c r="A70" s="172" t="s">
        <v>122</v>
      </c>
      <c r="B70" s="460">
        <v>847439</v>
      </c>
      <c r="C70" s="460">
        <v>267</v>
      </c>
      <c r="D70" s="460">
        <v>989410</v>
      </c>
      <c r="E70" s="460">
        <v>201</v>
      </c>
      <c r="F70" s="460">
        <v>1183853</v>
      </c>
      <c r="G70" s="460">
        <v>152</v>
      </c>
      <c r="H70" s="460">
        <v>1372489</v>
      </c>
      <c r="I70" s="460">
        <v>88</v>
      </c>
      <c r="J70" s="460">
        <v>1801517</v>
      </c>
      <c r="K70" s="462">
        <v>102</v>
      </c>
    </row>
    <row r="71" spans="1:11" ht="12.75" x14ac:dyDescent="0.2">
      <c r="A71" s="174" t="s">
        <v>123</v>
      </c>
      <c r="B71" s="463">
        <v>33818</v>
      </c>
      <c r="C71" s="463">
        <v>0</v>
      </c>
      <c r="D71" s="463">
        <v>39588</v>
      </c>
      <c r="E71" s="463">
        <v>0</v>
      </c>
      <c r="F71" s="463">
        <v>48594</v>
      </c>
      <c r="G71" s="463">
        <v>0</v>
      </c>
      <c r="H71" s="463">
        <v>55691</v>
      </c>
      <c r="I71" s="463">
        <v>0</v>
      </c>
      <c r="J71" s="463">
        <v>75140</v>
      </c>
      <c r="K71" s="465">
        <v>0</v>
      </c>
    </row>
    <row r="72" spans="1:11" ht="12.75" x14ac:dyDescent="0.2">
      <c r="A72" s="174" t="s">
        <v>124</v>
      </c>
      <c r="B72" s="463">
        <v>243458</v>
      </c>
      <c r="C72" s="463">
        <v>182</v>
      </c>
      <c r="D72" s="463">
        <v>293911</v>
      </c>
      <c r="E72" s="463">
        <v>150</v>
      </c>
      <c r="F72" s="463">
        <v>360511</v>
      </c>
      <c r="G72" s="463">
        <v>119</v>
      </c>
      <c r="H72" s="463">
        <v>421462</v>
      </c>
      <c r="I72" s="463">
        <v>66</v>
      </c>
      <c r="J72" s="463">
        <v>563724</v>
      </c>
      <c r="K72" s="465">
        <v>74</v>
      </c>
    </row>
    <row r="73" spans="1:11" ht="12.75" x14ac:dyDescent="0.2">
      <c r="A73" s="174" t="s">
        <v>125</v>
      </c>
      <c r="B73" s="463">
        <v>418474</v>
      </c>
      <c r="C73" s="463">
        <v>47</v>
      </c>
      <c r="D73" s="463">
        <v>478165</v>
      </c>
      <c r="E73" s="463">
        <v>35</v>
      </c>
      <c r="F73" s="463">
        <v>554030</v>
      </c>
      <c r="G73" s="463">
        <v>21</v>
      </c>
      <c r="H73" s="463">
        <v>641529</v>
      </c>
      <c r="I73" s="463">
        <v>14</v>
      </c>
      <c r="J73" s="463">
        <v>822686</v>
      </c>
      <c r="K73" s="465">
        <v>19</v>
      </c>
    </row>
    <row r="74" spans="1:11" ht="25.5" x14ac:dyDescent="0.2">
      <c r="A74" s="174" t="s">
        <v>126</v>
      </c>
      <c r="B74" s="463">
        <v>222670</v>
      </c>
      <c r="C74" s="463">
        <v>13</v>
      </c>
      <c r="D74" s="463">
        <v>252507</v>
      </c>
      <c r="E74" s="463">
        <v>13</v>
      </c>
      <c r="F74" s="463">
        <v>291428</v>
      </c>
      <c r="G74" s="463">
        <v>6</v>
      </c>
      <c r="H74" s="463">
        <v>329309</v>
      </c>
      <c r="I74" s="463">
        <v>4</v>
      </c>
      <c r="J74" s="463">
        <v>405112</v>
      </c>
      <c r="K74" s="465">
        <v>5</v>
      </c>
    </row>
    <row r="75" spans="1:11" ht="25.5" x14ac:dyDescent="0.2">
      <c r="A75" s="174" t="s">
        <v>127</v>
      </c>
      <c r="B75" s="463">
        <v>83335</v>
      </c>
      <c r="C75" s="463">
        <v>19</v>
      </c>
      <c r="D75" s="463">
        <v>90828</v>
      </c>
      <c r="E75" s="463">
        <v>8</v>
      </c>
      <c r="F75" s="463">
        <v>100103</v>
      </c>
      <c r="G75" s="463">
        <v>7</v>
      </c>
      <c r="H75" s="463">
        <v>111490</v>
      </c>
      <c r="I75" s="463">
        <v>6</v>
      </c>
      <c r="J75" s="463">
        <v>137199</v>
      </c>
      <c r="K75" s="465">
        <v>9</v>
      </c>
    </row>
    <row r="76" spans="1:11" ht="12.75" x14ac:dyDescent="0.2">
      <c r="A76" s="174" t="s">
        <v>128</v>
      </c>
      <c r="B76" s="463">
        <v>151689</v>
      </c>
      <c r="C76" s="463">
        <v>38</v>
      </c>
      <c r="D76" s="463">
        <v>177745</v>
      </c>
      <c r="E76" s="463">
        <v>17</v>
      </c>
      <c r="F76" s="463">
        <v>220718</v>
      </c>
      <c r="G76" s="463">
        <v>12</v>
      </c>
      <c r="H76" s="463">
        <v>253808</v>
      </c>
      <c r="I76" s="463">
        <v>8</v>
      </c>
      <c r="J76" s="463">
        <v>339967</v>
      </c>
      <c r="K76" s="465">
        <v>9</v>
      </c>
    </row>
    <row r="77" spans="1:11" ht="25.5" x14ac:dyDescent="0.2">
      <c r="A77" s="172" t="s">
        <v>305</v>
      </c>
      <c r="B77" s="460">
        <v>847437</v>
      </c>
      <c r="C77" s="460">
        <v>423</v>
      </c>
      <c r="D77" s="460">
        <v>1004783</v>
      </c>
      <c r="E77" s="460">
        <v>420</v>
      </c>
      <c r="F77" s="460">
        <v>1259648</v>
      </c>
      <c r="G77" s="460">
        <v>337</v>
      </c>
      <c r="H77" s="460">
        <v>1470044</v>
      </c>
      <c r="I77" s="460">
        <v>167</v>
      </c>
      <c r="J77" s="460">
        <v>1941965</v>
      </c>
      <c r="K77" s="462">
        <v>121</v>
      </c>
    </row>
    <row r="78" spans="1:11" ht="12.75" x14ac:dyDescent="0.2">
      <c r="A78" s="174" t="s">
        <v>129</v>
      </c>
      <c r="B78" s="463">
        <v>4301</v>
      </c>
      <c r="C78" s="463">
        <v>0</v>
      </c>
      <c r="D78" s="463">
        <v>5373</v>
      </c>
      <c r="E78" s="463">
        <v>0</v>
      </c>
      <c r="F78" s="463">
        <v>6980</v>
      </c>
      <c r="G78" s="463">
        <v>0</v>
      </c>
      <c r="H78" s="463">
        <v>8450</v>
      </c>
      <c r="I78" s="463">
        <v>0</v>
      </c>
      <c r="J78" s="463">
        <v>12781</v>
      </c>
      <c r="K78" s="465">
        <v>0</v>
      </c>
    </row>
    <row r="79" spans="1:11" ht="12.75" x14ac:dyDescent="0.2">
      <c r="A79" s="174" t="s">
        <v>130</v>
      </c>
      <c r="B79" s="463">
        <v>13185</v>
      </c>
      <c r="C79" s="463">
        <v>0</v>
      </c>
      <c r="D79" s="463">
        <v>16218</v>
      </c>
      <c r="E79" s="463">
        <v>0</v>
      </c>
      <c r="F79" s="463">
        <v>21436</v>
      </c>
      <c r="G79" s="463">
        <v>0</v>
      </c>
      <c r="H79" s="463">
        <v>28919</v>
      </c>
      <c r="I79" s="463">
        <v>0</v>
      </c>
      <c r="J79" s="463">
        <v>60785</v>
      </c>
      <c r="K79" s="465">
        <v>0</v>
      </c>
    </row>
    <row r="80" spans="1:11" ht="12.75" x14ac:dyDescent="0.2">
      <c r="A80" s="174" t="s">
        <v>131</v>
      </c>
      <c r="B80" s="463">
        <v>21517</v>
      </c>
      <c r="C80" s="463">
        <v>0</v>
      </c>
      <c r="D80" s="463">
        <v>26109</v>
      </c>
      <c r="E80" s="463">
        <v>0</v>
      </c>
      <c r="F80" s="463">
        <v>33320</v>
      </c>
      <c r="G80" s="463">
        <v>0</v>
      </c>
      <c r="H80" s="463">
        <v>40165</v>
      </c>
      <c r="I80" s="463">
        <v>0</v>
      </c>
      <c r="J80" s="463">
        <v>56374</v>
      </c>
      <c r="K80" s="465">
        <v>0</v>
      </c>
    </row>
    <row r="81" spans="1:11" ht="12.75" x14ac:dyDescent="0.2">
      <c r="A81" s="174" t="s">
        <v>132</v>
      </c>
      <c r="B81" s="463">
        <v>89102</v>
      </c>
      <c r="C81" s="463">
        <v>4</v>
      </c>
      <c r="D81" s="463">
        <v>107543</v>
      </c>
      <c r="E81" s="463">
        <v>2</v>
      </c>
      <c r="F81" s="463">
        <v>133025</v>
      </c>
      <c r="G81" s="463">
        <v>0</v>
      </c>
      <c r="H81" s="463">
        <v>152219</v>
      </c>
      <c r="I81" s="463">
        <v>0</v>
      </c>
      <c r="J81" s="463">
        <v>199687</v>
      </c>
      <c r="K81" s="465">
        <v>0</v>
      </c>
    </row>
    <row r="82" spans="1:11" ht="12.75" x14ac:dyDescent="0.2">
      <c r="A82" s="174" t="s">
        <v>133</v>
      </c>
      <c r="B82" s="463">
        <v>172877</v>
      </c>
      <c r="C82" s="463">
        <v>26</v>
      </c>
      <c r="D82" s="463">
        <v>200076</v>
      </c>
      <c r="E82" s="463">
        <v>16</v>
      </c>
      <c r="F82" s="463">
        <v>247722</v>
      </c>
      <c r="G82" s="463">
        <v>15</v>
      </c>
      <c r="H82" s="463">
        <v>292979</v>
      </c>
      <c r="I82" s="463">
        <v>22</v>
      </c>
      <c r="J82" s="463">
        <v>378778</v>
      </c>
      <c r="K82" s="465">
        <v>28</v>
      </c>
    </row>
    <row r="83" spans="1:11" ht="12.75" x14ac:dyDescent="0.2">
      <c r="A83" s="174" t="s">
        <v>134</v>
      </c>
      <c r="B83" s="463">
        <v>122172</v>
      </c>
      <c r="C83" s="463">
        <v>54</v>
      </c>
      <c r="D83" s="463">
        <v>140493</v>
      </c>
      <c r="E83" s="463">
        <v>54</v>
      </c>
      <c r="F83" s="463">
        <v>173536</v>
      </c>
      <c r="G83" s="463">
        <v>69</v>
      </c>
      <c r="H83" s="463">
        <v>203768</v>
      </c>
      <c r="I83" s="463">
        <v>38</v>
      </c>
      <c r="J83" s="463">
        <v>269759</v>
      </c>
      <c r="K83" s="465">
        <v>23</v>
      </c>
    </row>
    <row r="84" spans="1:11" ht="12.75" x14ac:dyDescent="0.2">
      <c r="A84" s="174" t="s">
        <v>135</v>
      </c>
      <c r="B84" s="463">
        <v>106387</v>
      </c>
      <c r="C84" s="463">
        <v>132</v>
      </c>
      <c r="D84" s="463">
        <v>124353</v>
      </c>
      <c r="E84" s="463">
        <v>137</v>
      </c>
      <c r="F84" s="463">
        <v>154302</v>
      </c>
      <c r="G84" s="463">
        <v>136</v>
      </c>
      <c r="H84" s="463">
        <v>177647</v>
      </c>
      <c r="I84" s="463">
        <v>45</v>
      </c>
      <c r="J84" s="463">
        <v>226593</v>
      </c>
      <c r="K84" s="465">
        <v>22</v>
      </c>
    </row>
    <row r="85" spans="1:11" ht="12.75" x14ac:dyDescent="0.2">
      <c r="A85" s="174" t="s">
        <v>136</v>
      </c>
      <c r="B85" s="463">
        <v>180694</v>
      </c>
      <c r="C85" s="463">
        <v>128</v>
      </c>
      <c r="D85" s="463">
        <v>220183</v>
      </c>
      <c r="E85" s="463">
        <v>134</v>
      </c>
      <c r="F85" s="463">
        <v>286138</v>
      </c>
      <c r="G85" s="463">
        <v>60</v>
      </c>
      <c r="H85" s="463">
        <v>333903</v>
      </c>
      <c r="I85" s="463">
        <v>37</v>
      </c>
      <c r="J85" s="463">
        <v>438042</v>
      </c>
      <c r="K85" s="465">
        <v>29</v>
      </c>
    </row>
    <row r="86" spans="1:11" ht="12.75" x14ac:dyDescent="0.2">
      <c r="A86" s="174" t="s">
        <v>137</v>
      </c>
      <c r="B86" s="463">
        <v>84544</v>
      </c>
      <c r="C86" s="463">
        <v>63</v>
      </c>
      <c r="D86" s="463">
        <v>101406</v>
      </c>
      <c r="E86" s="463">
        <v>57</v>
      </c>
      <c r="F86" s="463">
        <v>126286</v>
      </c>
      <c r="G86" s="463">
        <v>55</v>
      </c>
      <c r="H86" s="463">
        <v>144130</v>
      </c>
      <c r="I86" s="463">
        <v>23</v>
      </c>
      <c r="J86" s="463">
        <v>186606</v>
      </c>
      <c r="K86" s="465">
        <v>18</v>
      </c>
    </row>
    <row r="87" spans="1:11" ht="12.75" x14ac:dyDescent="0.2">
      <c r="A87" s="174" t="s">
        <v>138</v>
      </c>
      <c r="B87" s="463">
        <v>52658</v>
      </c>
      <c r="C87" s="463">
        <v>17</v>
      </c>
      <c r="D87" s="463">
        <v>63030</v>
      </c>
      <c r="E87" s="463">
        <v>20</v>
      </c>
      <c r="F87" s="463">
        <v>76903</v>
      </c>
      <c r="G87" s="463">
        <v>2</v>
      </c>
      <c r="H87" s="463">
        <v>87864</v>
      </c>
      <c r="I87" s="463">
        <v>1</v>
      </c>
      <c r="J87" s="463">
        <v>112559</v>
      </c>
      <c r="K87" s="465">
        <v>2</v>
      </c>
    </row>
    <row r="88" spans="1:11" ht="25.5" x14ac:dyDescent="0.2">
      <c r="A88" s="172" t="s">
        <v>306</v>
      </c>
      <c r="B88" s="460">
        <v>464383</v>
      </c>
      <c r="C88" s="460">
        <v>216</v>
      </c>
      <c r="D88" s="460">
        <v>572799</v>
      </c>
      <c r="E88" s="460">
        <v>177</v>
      </c>
      <c r="F88" s="460">
        <v>756768</v>
      </c>
      <c r="G88" s="460">
        <v>185</v>
      </c>
      <c r="H88" s="460">
        <v>933718</v>
      </c>
      <c r="I88" s="460">
        <v>56</v>
      </c>
      <c r="J88" s="460">
        <v>1252684</v>
      </c>
      <c r="K88" s="462">
        <v>48</v>
      </c>
    </row>
    <row r="89" spans="1:11" ht="12.75" x14ac:dyDescent="0.2">
      <c r="A89" s="175" t="s">
        <v>377</v>
      </c>
      <c r="B89" s="463">
        <v>33985</v>
      </c>
      <c r="C89" s="463">
        <v>5</v>
      </c>
      <c r="D89" s="463">
        <v>42981</v>
      </c>
      <c r="E89" s="463">
        <v>1</v>
      </c>
      <c r="F89" s="463">
        <v>56147</v>
      </c>
      <c r="G89" s="463">
        <v>1</v>
      </c>
      <c r="H89" s="463">
        <v>70969</v>
      </c>
      <c r="I89" s="463">
        <v>1</v>
      </c>
      <c r="J89" s="463">
        <v>103471</v>
      </c>
      <c r="K89" s="465">
        <v>2</v>
      </c>
    </row>
    <row r="90" spans="1:11" ht="12.75" x14ac:dyDescent="0.2">
      <c r="A90" s="175" t="s">
        <v>139</v>
      </c>
      <c r="B90" s="463">
        <v>101026</v>
      </c>
      <c r="C90" s="463">
        <v>8</v>
      </c>
      <c r="D90" s="463">
        <v>118095</v>
      </c>
      <c r="E90" s="463">
        <v>4</v>
      </c>
      <c r="F90" s="463">
        <v>145872</v>
      </c>
      <c r="G90" s="463">
        <v>2</v>
      </c>
      <c r="H90" s="463">
        <v>181590</v>
      </c>
      <c r="I90" s="463">
        <v>2</v>
      </c>
      <c r="J90" s="463">
        <v>244887</v>
      </c>
      <c r="K90" s="465">
        <v>2</v>
      </c>
    </row>
    <row r="91" spans="1:11" ht="12.75" x14ac:dyDescent="0.2">
      <c r="A91" s="175" t="s">
        <v>378</v>
      </c>
      <c r="B91" s="463">
        <v>44109</v>
      </c>
      <c r="C91" s="463">
        <v>10</v>
      </c>
      <c r="D91" s="463">
        <v>51816</v>
      </c>
      <c r="E91" s="463">
        <v>11</v>
      </c>
      <c r="F91" s="463">
        <v>67230</v>
      </c>
      <c r="G91" s="463">
        <v>9</v>
      </c>
      <c r="H91" s="463">
        <v>81429</v>
      </c>
      <c r="I91" s="463">
        <v>5</v>
      </c>
      <c r="J91" s="463">
        <v>111878</v>
      </c>
      <c r="K91" s="465">
        <v>4</v>
      </c>
    </row>
    <row r="92" spans="1:11" ht="12.75" x14ac:dyDescent="0.2">
      <c r="A92" s="174" t="s">
        <v>140</v>
      </c>
      <c r="B92" s="463">
        <v>19676</v>
      </c>
      <c r="C92" s="463">
        <v>7</v>
      </c>
      <c r="D92" s="463">
        <v>23911</v>
      </c>
      <c r="E92" s="463">
        <v>8</v>
      </c>
      <c r="F92" s="463">
        <v>32011</v>
      </c>
      <c r="G92" s="463">
        <v>7</v>
      </c>
      <c r="H92" s="463">
        <v>38201</v>
      </c>
      <c r="I92" s="463">
        <v>3</v>
      </c>
      <c r="J92" s="463">
        <v>47502</v>
      </c>
      <c r="K92" s="465">
        <v>2</v>
      </c>
    </row>
    <row r="93" spans="1:11" ht="12.75" x14ac:dyDescent="0.2">
      <c r="A93" s="174" t="s">
        <v>141</v>
      </c>
      <c r="B93" s="463">
        <v>87722</v>
      </c>
      <c r="C93" s="463">
        <v>146</v>
      </c>
      <c r="D93" s="463">
        <v>115027</v>
      </c>
      <c r="E93" s="463">
        <v>114</v>
      </c>
      <c r="F93" s="463">
        <v>164156</v>
      </c>
      <c r="G93" s="463">
        <v>73</v>
      </c>
      <c r="H93" s="463">
        <v>208803</v>
      </c>
      <c r="I93" s="463">
        <v>31</v>
      </c>
      <c r="J93" s="463">
        <v>284462</v>
      </c>
      <c r="K93" s="465">
        <v>23</v>
      </c>
    </row>
    <row r="94" spans="1:11" ht="12.75" x14ac:dyDescent="0.2">
      <c r="A94" s="174" t="s">
        <v>142</v>
      </c>
      <c r="B94" s="463">
        <v>78864</v>
      </c>
      <c r="C94" s="463">
        <v>33</v>
      </c>
      <c r="D94" s="463">
        <v>97716</v>
      </c>
      <c r="E94" s="463">
        <v>30</v>
      </c>
      <c r="F94" s="463">
        <v>127168</v>
      </c>
      <c r="G94" s="463">
        <v>24</v>
      </c>
      <c r="H94" s="463">
        <v>154017</v>
      </c>
      <c r="I94" s="463">
        <v>7</v>
      </c>
      <c r="J94" s="463">
        <v>199774</v>
      </c>
      <c r="K94" s="465">
        <v>8</v>
      </c>
    </row>
    <row r="95" spans="1:11" ht="12.75" x14ac:dyDescent="0.2">
      <c r="A95" s="174" t="s">
        <v>143</v>
      </c>
      <c r="B95" s="463">
        <v>42508</v>
      </c>
      <c r="C95" s="463">
        <v>0</v>
      </c>
      <c r="D95" s="463">
        <v>52615</v>
      </c>
      <c r="E95" s="463">
        <v>0</v>
      </c>
      <c r="F95" s="463">
        <v>69362</v>
      </c>
      <c r="G95" s="463">
        <v>0</v>
      </c>
      <c r="H95" s="463">
        <v>88854</v>
      </c>
      <c r="I95" s="463">
        <v>0</v>
      </c>
      <c r="J95" s="463">
        <v>122841</v>
      </c>
      <c r="K95" s="465">
        <v>0</v>
      </c>
    </row>
    <row r="96" spans="1:11" ht="12.75" x14ac:dyDescent="0.2">
      <c r="A96" s="174" t="s">
        <v>144</v>
      </c>
      <c r="B96" s="463">
        <v>12582</v>
      </c>
      <c r="C96" s="463">
        <v>0</v>
      </c>
      <c r="D96" s="463">
        <v>15056</v>
      </c>
      <c r="E96" s="463">
        <v>0</v>
      </c>
      <c r="F96" s="463">
        <v>20218</v>
      </c>
      <c r="G96" s="463">
        <v>61</v>
      </c>
      <c r="H96" s="463">
        <v>22873</v>
      </c>
      <c r="I96" s="463">
        <v>0</v>
      </c>
      <c r="J96" s="463">
        <v>27629</v>
      </c>
      <c r="K96" s="465">
        <v>0</v>
      </c>
    </row>
    <row r="97" spans="1:11" ht="12.75" x14ac:dyDescent="0.2">
      <c r="A97" s="174" t="s">
        <v>145</v>
      </c>
      <c r="B97" s="463">
        <v>34059</v>
      </c>
      <c r="C97" s="463">
        <v>7</v>
      </c>
      <c r="D97" s="463">
        <v>43783</v>
      </c>
      <c r="E97" s="463">
        <v>8</v>
      </c>
      <c r="F97" s="463">
        <v>59674</v>
      </c>
      <c r="G97" s="463">
        <v>8</v>
      </c>
      <c r="H97" s="463">
        <v>69026</v>
      </c>
      <c r="I97" s="463">
        <v>6</v>
      </c>
      <c r="J97" s="463">
        <v>87038</v>
      </c>
      <c r="K97" s="465">
        <v>9</v>
      </c>
    </row>
    <row r="98" spans="1:11" ht="12.75" x14ac:dyDescent="0.2">
      <c r="A98" s="174" t="s">
        <v>146</v>
      </c>
      <c r="B98" s="463">
        <v>6135</v>
      </c>
      <c r="C98" s="463">
        <v>0</v>
      </c>
      <c r="D98" s="463">
        <v>6930</v>
      </c>
      <c r="E98" s="463">
        <v>0</v>
      </c>
      <c r="F98" s="463">
        <v>8385</v>
      </c>
      <c r="G98" s="463">
        <v>0</v>
      </c>
      <c r="H98" s="463">
        <v>10048</v>
      </c>
      <c r="I98" s="463">
        <v>0</v>
      </c>
      <c r="J98" s="463">
        <v>13141</v>
      </c>
      <c r="K98" s="465">
        <v>0</v>
      </c>
    </row>
    <row r="99" spans="1:11" ht="13.5" thickBot="1" x14ac:dyDescent="0.25">
      <c r="A99" s="224" t="s">
        <v>147</v>
      </c>
      <c r="B99" s="469">
        <v>3717</v>
      </c>
      <c r="C99" s="469">
        <v>0</v>
      </c>
      <c r="D99" s="469">
        <v>4869</v>
      </c>
      <c r="E99" s="469">
        <v>0</v>
      </c>
      <c r="F99" s="469">
        <v>6544</v>
      </c>
      <c r="G99" s="469">
        <v>0</v>
      </c>
      <c r="H99" s="469">
        <v>7908</v>
      </c>
      <c r="I99" s="469">
        <v>0</v>
      </c>
      <c r="J99" s="469">
        <v>10062</v>
      </c>
      <c r="K99" s="471">
        <v>0</v>
      </c>
    </row>
    <row r="100" spans="1:11" ht="12.75" x14ac:dyDescent="0.2">
      <c r="A100" s="27"/>
      <c r="B100" s="27"/>
      <c r="C100" s="27"/>
      <c r="D100" s="27"/>
      <c r="E100" s="27"/>
      <c r="F100" s="27"/>
      <c r="G100" s="27"/>
      <c r="H100" s="27"/>
      <c r="I100" s="27"/>
      <c r="J100" s="241"/>
      <c r="K100" s="27"/>
    </row>
    <row r="101" spans="1:11" ht="12.75" x14ac:dyDescent="0.2">
      <c r="A101" s="27"/>
      <c r="B101" s="27"/>
      <c r="C101" s="27"/>
      <c r="D101" s="27"/>
      <c r="E101" s="27"/>
      <c r="F101" s="27"/>
      <c r="G101" s="27"/>
      <c r="H101" s="27"/>
      <c r="I101" s="27"/>
      <c r="J101" s="241"/>
      <c r="K101" s="27"/>
    </row>
    <row r="102" spans="1:11" ht="12.75" x14ac:dyDescent="0.2">
      <c r="A102" s="27"/>
      <c r="B102" s="27"/>
      <c r="C102" s="27"/>
      <c r="D102" s="27"/>
      <c r="E102" s="27"/>
      <c r="F102" s="27"/>
      <c r="G102" s="27"/>
      <c r="H102" s="27"/>
      <c r="I102" s="27"/>
      <c r="J102" s="27"/>
      <c r="K102" s="27"/>
    </row>
    <row r="103" spans="1:11" ht="12.75" x14ac:dyDescent="0.2">
      <c r="A103" s="27"/>
      <c r="B103" s="27"/>
      <c r="C103" s="27"/>
      <c r="D103" s="27"/>
      <c r="E103" s="27"/>
      <c r="F103" s="27"/>
      <c r="G103" s="27"/>
      <c r="H103" s="27"/>
      <c r="I103" s="27"/>
      <c r="J103" s="27"/>
      <c r="K103" s="27"/>
    </row>
    <row r="104" spans="1:11" ht="12.75" x14ac:dyDescent="0.2">
      <c r="A104" s="27"/>
      <c r="B104" s="27"/>
      <c r="C104" s="27"/>
      <c r="D104" s="27"/>
      <c r="E104" s="27"/>
      <c r="F104" s="27"/>
      <c r="G104" s="27"/>
      <c r="H104" s="27"/>
      <c r="I104" s="27"/>
      <c r="J104" s="27"/>
      <c r="K104" s="27"/>
    </row>
    <row r="105" spans="1:11" ht="12.75" x14ac:dyDescent="0.2">
      <c r="A105" s="27"/>
      <c r="B105" s="27"/>
      <c r="C105" s="27"/>
      <c r="D105" s="27"/>
      <c r="E105" s="27"/>
      <c r="F105" s="27"/>
      <c r="G105" s="27"/>
      <c r="H105" s="27"/>
      <c r="I105" s="27"/>
      <c r="J105" s="27"/>
      <c r="K105" s="27"/>
    </row>
    <row r="106" spans="1:11" ht="12.75" x14ac:dyDescent="0.2">
      <c r="A106" s="27"/>
      <c r="B106" s="27"/>
      <c r="C106" s="27"/>
      <c r="D106" s="27"/>
      <c r="E106" s="27"/>
      <c r="F106" s="27"/>
      <c r="G106" s="27"/>
      <c r="H106" s="27"/>
      <c r="I106" s="27"/>
      <c r="J106" s="27"/>
      <c r="K106" s="27"/>
    </row>
  </sheetData>
  <mergeCells count="7">
    <mergeCell ref="J4:K4"/>
    <mergeCell ref="A1:K1"/>
    <mergeCell ref="F4:G4"/>
    <mergeCell ref="D4:E4"/>
    <mergeCell ref="A4:A5"/>
    <mergeCell ref="B4:C4"/>
    <mergeCell ref="H4:I4"/>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8"/>
  <dimension ref="A1:U102"/>
  <sheetViews>
    <sheetView zoomScale="70" zoomScaleNormal="70" workbookViewId="0">
      <pane xSplit="1" ySplit="7" topLeftCell="B8" activePane="bottomRight" state="frozen"/>
      <selection sqref="A1:XFD1048576"/>
      <selection pane="topRight" sqref="A1:XFD1048576"/>
      <selection pane="bottomLeft" sqref="A1:XFD1048576"/>
      <selection pane="bottomRight" activeCell="V47" sqref="V47"/>
    </sheetView>
  </sheetViews>
  <sheetFormatPr defaultColWidth="9.140625" defaultRowHeight="12" x14ac:dyDescent="0.2"/>
  <cols>
    <col min="1" max="1" width="33.85546875" style="54" customWidth="1"/>
    <col min="2" max="9" width="15.140625" style="54" customWidth="1"/>
    <col min="10" max="21" width="16" style="54" customWidth="1"/>
    <col min="22" max="24" width="9.140625" style="54"/>
    <col min="25" max="25" width="11.85546875" style="54" customWidth="1"/>
    <col min="26" max="16384" width="9.140625" style="54"/>
  </cols>
  <sheetData>
    <row r="1" spans="1:21" ht="52.5" customHeight="1" x14ac:dyDescent="0.3">
      <c r="A1" s="757" t="s">
        <v>359</v>
      </c>
      <c r="B1" s="757"/>
      <c r="C1" s="757"/>
      <c r="D1" s="757"/>
      <c r="E1" s="757"/>
      <c r="F1" s="757"/>
      <c r="G1" s="757"/>
      <c r="H1" s="757"/>
      <c r="I1" s="757"/>
      <c r="J1" s="757"/>
      <c r="K1" s="757"/>
      <c r="L1" s="757"/>
      <c r="M1" s="757"/>
      <c r="N1" s="757"/>
      <c r="O1" s="757"/>
      <c r="P1" s="757"/>
      <c r="Q1" s="757"/>
      <c r="R1" s="757"/>
    </row>
    <row r="3" spans="1:21" ht="12.75" thickBot="1" x14ac:dyDescent="0.25">
      <c r="I3" s="95"/>
      <c r="M3" s="72"/>
      <c r="N3" s="72"/>
      <c r="O3" s="72"/>
      <c r="P3" s="72"/>
      <c r="Q3" s="72"/>
      <c r="U3" s="72" t="s">
        <v>184</v>
      </c>
    </row>
    <row r="4" spans="1:21" s="80" customFormat="1" ht="15" thickBot="1" x14ac:dyDescent="0.25">
      <c r="A4" s="855"/>
      <c r="B4" s="846" t="s">
        <v>38</v>
      </c>
      <c r="C4" s="847"/>
      <c r="D4" s="847"/>
      <c r="E4" s="848"/>
      <c r="F4" s="846" t="s">
        <v>214</v>
      </c>
      <c r="G4" s="847"/>
      <c r="H4" s="847"/>
      <c r="I4" s="848"/>
      <c r="J4" s="846" t="s">
        <v>235</v>
      </c>
      <c r="K4" s="847"/>
      <c r="L4" s="847"/>
      <c r="M4" s="848"/>
      <c r="N4" s="846" t="s">
        <v>251</v>
      </c>
      <c r="O4" s="847"/>
      <c r="P4" s="847"/>
      <c r="Q4" s="848"/>
      <c r="R4" s="846" t="s">
        <v>288</v>
      </c>
      <c r="S4" s="847"/>
      <c r="T4" s="847"/>
      <c r="U4" s="848"/>
    </row>
    <row r="5" spans="1:21" s="27" customFormat="1" ht="15.75" customHeight="1" x14ac:dyDescent="0.2">
      <c r="A5" s="861"/>
      <c r="B5" s="849" t="s">
        <v>154</v>
      </c>
      <c r="C5" s="850"/>
      <c r="D5" s="849" t="s">
        <v>238</v>
      </c>
      <c r="E5" s="850"/>
      <c r="F5" s="849" t="s">
        <v>154</v>
      </c>
      <c r="G5" s="850"/>
      <c r="H5" s="849" t="s">
        <v>238</v>
      </c>
      <c r="I5" s="850"/>
      <c r="J5" s="849" t="s">
        <v>154</v>
      </c>
      <c r="K5" s="850"/>
      <c r="L5" s="849" t="s">
        <v>238</v>
      </c>
      <c r="M5" s="850"/>
      <c r="N5" s="857" t="s">
        <v>154</v>
      </c>
      <c r="O5" s="858"/>
      <c r="P5" s="859" t="s">
        <v>238</v>
      </c>
      <c r="Q5" s="858"/>
      <c r="R5" s="857" t="s">
        <v>154</v>
      </c>
      <c r="S5" s="858"/>
      <c r="T5" s="859" t="s">
        <v>238</v>
      </c>
      <c r="U5" s="858"/>
    </row>
    <row r="6" spans="1:21" s="27" customFormat="1" ht="51.75" customHeight="1" thickBot="1" x14ac:dyDescent="0.25">
      <c r="A6" s="856"/>
      <c r="B6" s="636" t="s">
        <v>11</v>
      </c>
      <c r="C6" s="61" t="s">
        <v>12</v>
      </c>
      <c r="D6" s="636" t="s">
        <v>11</v>
      </c>
      <c r="E6" s="61" t="s">
        <v>12</v>
      </c>
      <c r="F6" s="636" t="s">
        <v>11</v>
      </c>
      <c r="G6" s="61" t="s">
        <v>12</v>
      </c>
      <c r="H6" s="636" t="s">
        <v>11</v>
      </c>
      <c r="I6" s="319" t="s">
        <v>12</v>
      </c>
      <c r="J6" s="636" t="s">
        <v>11</v>
      </c>
      <c r="K6" s="61" t="s">
        <v>12</v>
      </c>
      <c r="L6" s="637" t="s">
        <v>11</v>
      </c>
      <c r="M6" s="61" t="s">
        <v>12</v>
      </c>
      <c r="N6" s="637" t="s">
        <v>11</v>
      </c>
      <c r="O6" s="61" t="s">
        <v>12</v>
      </c>
      <c r="P6" s="636" t="s">
        <v>11</v>
      </c>
      <c r="Q6" s="61" t="s">
        <v>12</v>
      </c>
      <c r="R6" s="300" t="s">
        <v>11</v>
      </c>
      <c r="S6" s="61" t="s">
        <v>12</v>
      </c>
      <c r="T6" s="201" t="s">
        <v>11</v>
      </c>
      <c r="U6" s="61" t="s">
        <v>12</v>
      </c>
    </row>
    <row r="7" spans="1:21" s="27" customFormat="1" ht="12.75" x14ac:dyDescent="0.2">
      <c r="A7" s="170" t="s">
        <v>61</v>
      </c>
      <c r="B7" s="457">
        <v>7615264</v>
      </c>
      <c r="C7" s="457">
        <v>21583</v>
      </c>
      <c r="D7" s="457">
        <v>1523371</v>
      </c>
      <c r="E7" s="457">
        <v>439</v>
      </c>
      <c r="F7" s="457">
        <v>9274486</v>
      </c>
      <c r="G7" s="457">
        <v>16326</v>
      </c>
      <c r="H7" s="457">
        <v>2145941</v>
      </c>
      <c r="I7" s="457">
        <v>418</v>
      </c>
      <c r="J7" s="457">
        <v>11752902</v>
      </c>
      <c r="K7" s="457">
        <v>15506</v>
      </c>
      <c r="L7" s="457">
        <v>2816529</v>
      </c>
      <c r="M7" s="457">
        <v>274</v>
      </c>
      <c r="N7" s="518">
        <v>13838288</v>
      </c>
      <c r="O7" s="518">
        <v>6689</v>
      </c>
      <c r="P7" s="518">
        <v>3389313</v>
      </c>
      <c r="Q7" s="518">
        <v>84</v>
      </c>
      <c r="R7" s="457">
        <v>18009664</v>
      </c>
      <c r="S7" s="457">
        <v>6219</v>
      </c>
      <c r="T7" s="457">
        <v>4923395</v>
      </c>
      <c r="U7" s="459">
        <v>68</v>
      </c>
    </row>
    <row r="8" spans="1:21" s="27" customFormat="1" ht="25.5" x14ac:dyDescent="0.2">
      <c r="A8" s="172" t="s">
        <v>62</v>
      </c>
      <c r="B8" s="460">
        <v>2359790</v>
      </c>
      <c r="C8" s="460">
        <v>16939</v>
      </c>
      <c r="D8" s="460">
        <v>618038</v>
      </c>
      <c r="E8" s="460">
        <v>277</v>
      </c>
      <c r="F8" s="460">
        <v>2947570</v>
      </c>
      <c r="G8" s="460">
        <v>12431</v>
      </c>
      <c r="H8" s="460">
        <v>835802</v>
      </c>
      <c r="I8" s="460">
        <v>299</v>
      </c>
      <c r="J8" s="460">
        <v>3810178</v>
      </c>
      <c r="K8" s="460">
        <v>12758</v>
      </c>
      <c r="L8" s="460">
        <v>1107688</v>
      </c>
      <c r="M8" s="460">
        <v>211</v>
      </c>
      <c r="N8" s="460">
        <v>4463076</v>
      </c>
      <c r="O8" s="460">
        <v>5403</v>
      </c>
      <c r="P8" s="460">
        <v>1292497</v>
      </c>
      <c r="Q8" s="460">
        <v>52</v>
      </c>
      <c r="R8" s="460">
        <v>5582673</v>
      </c>
      <c r="S8" s="460">
        <v>4964</v>
      </c>
      <c r="T8" s="460">
        <v>1669820</v>
      </c>
      <c r="U8" s="462">
        <v>35</v>
      </c>
    </row>
    <row r="9" spans="1:21" s="27" customFormat="1" ht="12.75" x14ac:dyDescent="0.2">
      <c r="A9" s="174" t="s">
        <v>63</v>
      </c>
      <c r="B9" s="463">
        <v>48853</v>
      </c>
      <c r="C9" s="463">
        <v>38</v>
      </c>
      <c r="D9" s="463">
        <v>6602</v>
      </c>
      <c r="E9" s="463">
        <v>0</v>
      </c>
      <c r="F9" s="463">
        <v>64015</v>
      </c>
      <c r="G9" s="463">
        <v>40</v>
      </c>
      <c r="H9" s="463">
        <v>10939</v>
      </c>
      <c r="I9" s="463">
        <v>0</v>
      </c>
      <c r="J9" s="463">
        <v>81516</v>
      </c>
      <c r="K9" s="463">
        <v>25</v>
      </c>
      <c r="L9" s="463">
        <v>14770</v>
      </c>
      <c r="M9" s="463">
        <v>0</v>
      </c>
      <c r="N9" s="463">
        <v>98470</v>
      </c>
      <c r="O9" s="463">
        <v>19</v>
      </c>
      <c r="P9" s="463">
        <v>20589</v>
      </c>
      <c r="Q9" s="463">
        <v>0</v>
      </c>
      <c r="R9" s="463">
        <v>133656</v>
      </c>
      <c r="S9" s="463">
        <v>18</v>
      </c>
      <c r="T9" s="463">
        <v>34953</v>
      </c>
      <c r="U9" s="465">
        <v>0</v>
      </c>
    </row>
    <row r="10" spans="1:21" s="27" customFormat="1" ht="12.75" x14ac:dyDescent="0.2">
      <c r="A10" s="174" t="s">
        <v>64</v>
      </c>
      <c r="B10" s="463">
        <v>42396</v>
      </c>
      <c r="C10" s="463">
        <v>29</v>
      </c>
      <c r="D10" s="463">
        <v>9504</v>
      </c>
      <c r="E10" s="463">
        <v>0</v>
      </c>
      <c r="F10" s="463">
        <v>51210</v>
      </c>
      <c r="G10" s="463">
        <v>20</v>
      </c>
      <c r="H10" s="463">
        <v>13031</v>
      </c>
      <c r="I10" s="463">
        <v>0</v>
      </c>
      <c r="J10" s="463">
        <v>62973</v>
      </c>
      <c r="K10" s="463">
        <v>9</v>
      </c>
      <c r="L10" s="463">
        <v>15790</v>
      </c>
      <c r="M10" s="463">
        <v>0</v>
      </c>
      <c r="N10" s="463">
        <v>71640</v>
      </c>
      <c r="O10" s="463">
        <v>6</v>
      </c>
      <c r="P10" s="463">
        <v>17331</v>
      </c>
      <c r="Q10" s="463">
        <v>0</v>
      </c>
      <c r="R10" s="463">
        <v>91688</v>
      </c>
      <c r="S10" s="463">
        <v>8</v>
      </c>
      <c r="T10" s="463">
        <v>23848</v>
      </c>
      <c r="U10" s="465">
        <v>0</v>
      </c>
    </row>
    <row r="11" spans="1:21" s="27" customFormat="1" ht="12.75" x14ac:dyDescent="0.2">
      <c r="A11" s="174" t="s">
        <v>65</v>
      </c>
      <c r="B11" s="463">
        <v>52315</v>
      </c>
      <c r="C11" s="463">
        <v>55</v>
      </c>
      <c r="D11" s="463">
        <v>10122</v>
      </c>
      <c r="E11" s="463">
        <v>4</v>
      </c>
      <c r="F11" s="463">
        <v>62241</v>
      </c>
      <c r="G11" s="463">
        <v>50</v>
      </c>
      <c r="H11" s="463">
        <v>13913</v>
      </c>
      <c r="I11" s="463">
        <v>0</v>
      </c>
      <c r="J11" s="463">
        <v>76971</v>
      </c>
      <c r="K11" s="463">
        <v>42</v>
      </c>
      <c r="L11" s="463">
        <v>17892</v>
      </c>
      <c r="M11" s="463">
        <v>0</v>
      </c>
      <c r="N11" s="463">
        <v>88099</v>
      </c>
      <c r="O11" s="463">
        <v>14</v>
      </c>
      <c r="P11" s="463">
        <v>21355</v>
      </c>
      <c r="Q11" s="463">
        <v>0</v>
      </c>
      <c r="R11" s="463">
        <v>111062</v>
      </c>
      <c r="S11" s="463">
        <v>17</v>
      </c>
      <c r="T11" s="463">
        <v>28426</v>
      </c>
      <c r="U11" s="465">
        <v>0</v>
      </c>
    </row>
    <row r="12" spans="1:21" s="27" customFormat="1" ht="12.75" x14ac:dyDescent="0.2">
      <c r="A12" s="174" t="s">
        <v>66</v>
      </c>
      <c r="B12" s="463">
        <v>95991</v>
      </c>
      <c r="C12" s="463">
        <v>25</v>
      </c>
      <c r="D12" s="463">
        <v>17044</v>
      </c>
      <c r="E12" s="463">
        <v>0</v>
      </c>
      <c r="F12" s="463">
        <v>116393</v>
      </c>
      <c r="G12" s="463">
        <v>13</v>
      </c>
      <c r="H12" s="463">
        <v>24922</v>
      </c>
      <c r="I12" s="463">
        <v>0</v>
      </c>
      <c r="J12" s="463">
        <v>143969</v>
      </c>
      <c r="K12" s="463">
        <v>5</v>
      </c>
      <c r="L12" s="463">
        <v>32287</v>
      </c>
      <c r="M12" s="463">
        <v>0</v>
      </c>
      <c r="N12" s="463">
        <v>166374</v>
      </c>
      <c r="O12" s="463">
        <v>5</v>
      </c>
      <c r="P12" s="463">
        <v>34635</v>
      </c>
      <c r="Q12" s="463">
        <v>0</v>
      </c>
      <c r="R12" s="463">
        <v>219503</v>
      </c>
      <c r="S12" s="463">
        <v>5</v>
      </c>
      <c r="T12" s="463">
        <v>54635</v>
      </c>
      <c r="U12" s="465">
        <v>0</v>
      </c>
    </row>
    <row r="13" spans="1:21" s="27" customFormat="1" ht="12.75" x14ac:dyDescent="0.2">
      <c r="A13" s="174" t="s">
        <v>67</v>
      </c>
      <c r="B13" s="463">
        <v>31282</v>
      </c>
      <c r="C13" s="463">
        <v>33</v>
      </c>
      <c r="D13" s="463">
        <v>5504</v>
      </c>
      <c r="E13" s="463">
        <v>0</v>
      </c>
      <c r="F13" s="463">
        <v>36762</v>
      </c>
      <c r="G13" s="463">
        <v>40</v>
      </c>
      <c r="H13" s="463">
        <v>7488</v>
      </c>
      <c r="I13" s="463">
        <v>0</v>
      </c>
      <c r="J13" s="463">
        <v>44749</v>
      </c>
      <c r="K13" s="463">
        <v>26</v>
      </c>
      <c r="L13" s="463">
        <v>9472</v>
      </c>
      <c r="M13" s="463">
        <v>0</v>
      </c>
      <c r="N13" s="463">
        <v>52060</v>
      </c>
      <c r="O13" s="463">
        <v>2</v>
      </c>
      <c r="P13" s="463">
        <v>11861</v>
      </c>
      <c r="Q13" s="463">
        <v>0</v>
      </c>
      <c r="R13" s="463">
        <v>66868</v>
      </c>
      <c r="S13" s="463">
        <v>2</v>
      </c>
      <c r="T13" s="463">
        <v>15586</v>
      </c>
      <c r="U13" s="465">
        <v>0</v>
      </c>
    </row>
    <row r="14" spans="1:21" s="27" customFormat="1" ht="12.75" x14ac:dyDescent="0.2">
      <c r="A14" s="174" t="s">
        <v>68</v>
      </c>
      <c r="B14" s="463">
        <v>62329</v>
      </c>
      <c r="C14" s="463">
        <v>71</v>
      </c>
      <c r="D14" s="463">
        <v>12603</v>
      </c>
      <c r="E14" s="463">
        <v>0</v>
      </c>
      <c r="F14" s="463">
        <v>73603</v>
      </c>
      <c r="G14" s="463">
        <v>67</v>
      </c>
      <c r="H14" s="463">
        <v>15375</v>
      </c>
      <c r="I14" s="463">
        <v>0</v>
      </c>
      <c r="J14" s="463">
        <v>91219</v>
      </c>
      <c r="K14" s="463">
        <v>37</v>
      </c>
      <c r="L14" s="463">
        <v>19747</v>
      </c>
      <c r="M14" s="463">
        <v>0</v>
      </c>
      <c r="N14" s="463">
        <v>103489</v>
      </c>
      <c r="O14" s="463">
        <v>22</v>
      </c>
      <c r="P14" s="463">
        <v>20230</v>
      </c>
      <c r="Q14" s="463">
        <v>0</v>
      </c>
      <c r="R14" s="463">
        <v>129268</v>
      </c>
      <c r="S14" s="463">
        <v>28</v>
      </c>
      <c r="T14" s="463">
        <v>26505</v>
      </c>
      <c r="U14" s="465">
        <v>0</v>
      </c>
    </row>
    <row r="15" spans="1:21" s="27" customFormat="1" ht="12.75" x14ac:dyDescent="0.2">
      <c r="A15" s="174" t="s">
        <v>69</v>
      </c>
      <c r="B15" s="463">
        <v>23417</v>
      </c>
      <c r="C15" s="463">
        <v>0</v>
      </c>
      <c r="D15" s="463">
        <v>3689</v>
      </c>
      <c r="E15" s="463">
        <v>0</v>
      </c>
      <c r="F15" s="463">
        <v>28004</v>
      </c>
      <c r="G15" s="463">
        <v>0</v>
      </c>
      <c r="H15" s="463">
        <v>4938</v>
      </c>
      <c r="I15" s="463">
        <v>0</v>
      </c>
      <c r="J15" s="463">
        <v>34957</v>
      </c>
      <c r="K15" s="463">
        <v>0</v>
      </c>
      <c r="L15" s="463">
        <v>5994</v>
      </c>
      <c r="M15" s="463">
        <v>0</v>
      </c>
      <c r="N15" s="463">
        <v>39975</v>
      </c>
      <c r="O15" s="463">
        <v>0</v>
      </c>
      <c r="P15" s="463">
        <v>7048</v>
      </c>
      <c r="Q15" s="463">
        <v>0</v>
      </c>
      <c r="R15" s="463">
        <v>51404</v>
      </c>
      <c r="S15" s="463">
        <v>0</v>
      </c>
      <c r="T15" s="463">
        <v>11091</v>
      </c>
      <c r="U15" s="465">
        <v>0</v>
      </c>
    </row>
    <row r="16" spans="1:21" s="27" customFormat="1" ht="12.75" x14ac:dyDescent="0.2">
      <c r="A16" s="174" t="s">
        <v>70</v>
      </c>
      <c r="B16" s="463">
        <v>40925</v>
      </c>
      <c r="C16" s="463">
        <v>12</v>
      </c>
      <c r="D16" s="463">
        <v>5676</v>
      </c>
      <c r="E16" s="463">
        <v>0</v>
      </c>
      <c r="F16" s="463">
        <v>48301</v>
      </c>
      <c r="G16" s="463">
        <v>11</v>
      </c>
      <c r="H16" s="463">
        <v>8573</v>
      </c>
      <c r="I16" s="463">
        <v>0</v>
      </c>
      <c r="J16" s="463">
        <v>59861</v>
      </c>
      <c r="K16" s="463">
        <v>9</v>
      </c>
      <c r="L16" s="463">
        <v>11074</v>
      </c>
      <c r="M16" s="463">
        <v>0</v>
      </c>
      <c r="N16" s="463">
        <v>69699</v>
      </c>
      <c r="O16" s="463">
        <v>5</v>
      </c>
      <c r="P16" s="463">
        <v>13798</v>
      </c>
      <c r="Q16" s="463">
        <v>0</v>
      </c>
      <c r="R16" s="463">
        <v>91802</v>
      </c>
      <c r="S16" s="463">
        <v>3</v>
      </c>
      <c r="T16" s="463">
        <v>20854</v>
      </c>
      <c r="U16" s="465">
        <v>0</v>
      </c>
    </row>
    <row r="17" spans="1:21" s="27" customFormat="1" ht="12.75" x14ac:dyDescent="0.2">
      <c r="A17" s="174" t="s">
        <v>71</v>
      </c>
      <c r="B17" s="463">
        <v>40186</v>
      </c>
      <c r="C17" s="463">
        <v>18</v>
      </c>
      <c r="D17" s="463">
        <v>6853</v>
      </c>
      <c r="E17" s="463">
        <v>0</v>
      </c>
      <c r="F17" s="463">
        <v>49445</v>
      </c>
      <c r="G17" s="463">
        <v>10</v>
      </c>
      <c r="H17" s="463">
        <v>10161</v>
      </c>
      <c r="I17" s="463">
        <v>0</v>
      </c>
      <c r="J17" s="463">
        <v>61892</v>
      </c>
      <c r="K17" s="463">
        <v>0</v>
      </c>
      <c r="L17" s="463">
        <v>12505</v>
      </c>
      <c r="M17" s="463">
        <v>0</v>
      </c>
      <c r="N17" s="463">
        <v>70088</v>
      </c>
      <c r="O17" s="463">
        <v>0</v>
      </c>
      <c r="P17" s="463">
        <v>13453</v>
      </c>
      <c r="Q17" s="463">
        <v>0</v>
      </c>
      <c r="R17" s="463">
        <v>88652</v>
      </c>
      <c r="S17" s="463">
        <v>0</v>
      </c>
      <c r="T17" s="463">
        <v>19640</v>
      </c>
      <c r="U17" s="465">
        <v>0</v>
      </c>
    </row>
    <row r="18" spans="1:21" s="27" customFormat="1" ht="12.75" x14ac:dyDescent="0.2">
      <c r="A18" s="174" t="s">
        <v>72</v>
      </c>
      <c r="B18" s="463">
        <v>655806</v>
      </c>
      <c r="C18" s="463">
        <v>4960</v>
      </c>
      <c r="D18" s="463">
        <v>169280</v>
      </c>
      <c r="E18" s="463">
        <v>26</v>
      </c>
      <c r="F18" s="463">
        <v>807105</v>
      </c>
      <c r="G18" s="463">
        <v>3028</v>
      </c>
      <c r="H18" s="463">
        <v>213207</v>
      </c>
      <c r="I18" s="463">
        <v>19</v>
      </c>
      <c r="J18" s="463">
        <v>1026265</v>
      </c>
      <c r="K18" s="463">
        <v>2337</v>
      </c>
      <c r="L18" s="463">
        <v>276384</v>
      </c>
      <c r="M18" s="463">
        <v>38</v>
      </c>
      <c r="N18" s="463">
        <v>1212713</v>
      </c>
      <c r="O18" s="463">
        <v>1576</v>
      </c>
      <c r="P18" s="463">
        <v>335903</v>
      </c>
      <c r="Q18" s="463">
        <v>30</v>
      </c>
      <c r="R18" s="463">
        <v>1501981</v>
      </c>
      <c r="S18" s="463">
        <v>1536</v>
      </c>
      <c r="T18" s="463">
        <v>423048</v>
      </c>
      <c r="U18" s="465">
        <v>6</v>
      </c>
    </row>
    <row r="19" spans="1:21" s="27" customFormat="1" ht="12.75" x14ac:dyDescent="0.2">
      <c r="A19" s="174" t="s">
        <v>73</v>
      </c>
      <c r="B19" s="463">
        <v>30505</v>
      </c>
      <c r="C19" s="463">
        <v>17</v>
      </c>
      <c r="D19" s="463">
        <v>5713</v>
      </c>
      <c r="E19" s="463">
        <v>0</v>
      </c>
      <c r="F19" s="463">
        <v>36909</v>
      </c>
      <c r="G19" s="463">
        <v>7</v>
      </c>
      <c r="H19" s="463">
        <v>8597</v>
      </c>
      <c r="I19" s="463">
        <v>0</v>
      </c>
      <c r="J19" s="463">
        <v>45420</v>
      </c>
      <c r="K19" s="463">
        <v>6</v>
      </c>
      <c r="L19" s="463">
        <v>9841</v>
      </c>
      <c r="M19" s="463">
        <v>0</v>
      </c>
      <c r="N19" s="463">
        <v>50261</v>
      </c>
      <c r="O19" s="463">
        <v>5</v>
      </c>
      <c r="P19" s="463">
        <v>10893</v>
      </c>
      <c r="Q19" s="463">
        <v>0</v>
      </c>
      <c r="R19" s="463">
        <v>63066</v>
      </c>
      <c r="S19" s="463">
        <v>1</v>
      </c>
      <c r="T19" s="463">
        <v>15534</v>
      </c>
      <c r="U19" s="465">
        <v>0</v>
      </c>
    </row>
    <row r="20" spans="1:21" s="27" customFormat="1" ht="12.75" x14ac:dyDescent="0.2">
      <c r="A20" s="174" t="s">
        <v>74</v>
      </c>
      <c r="B20" s="463">
        <v>54370</v>
      </c>
      <c r="C20" s="463">
        <v>12</v>
      </c>
      <c r="D20" s="463">
        <v>14333</v>
      </c>
      <c r="E20" s="463">
        <v>0</v>
      </c>
      <c r="F20" s="463">
        <v>65244</v>
      </c>
      <c r="G20" s="463">
        <v>12</v>
      </c>
      <c r="H20" s="463">
        <v>19337</v>
      </c>
      <c r="I20" s="463">
        <v>0</v>
      </c>
      <c r="J20" s="463">
        <v>78562</v>
      </c>
      <c r="K20" s="463">
        <v>6</v>
      </c>
      <c r="L20" s="463">
        <v>22302</v>
      </c>
      <c r="M20" s="463">
        <v>0</v>
      </c>
      <c r="N20" s="463">
        <v>89516</v>
      </c>
      <c r="O20" s="463">
        <v>5</v>
      </c>
      <c r="P20" s="463">
        <v>23558</v>
      </c>
      <c r="Q20" s="463">
        <v>0</v>
      </c>
      <c r="R20" s="463">
        <v>116783</v>
      </c>
      <c r="S20" s="463">
        <v>7</v>
      </c>
      <c r="T20" s="463">
        <v>36268</v>
      </c>
      <c r="U20" s="465">
        <v>0</v>
      </c>
    </row>
    <row r="21" spans="1:21" s="27" customFormat="1" ht="12.75" x14ac:dyDescent="0.2">
      <c r="A21" s="174" t="s">
        <v>75</v>
      </c>
      <c r="B21" s="463">
        <v>40271</v>
      </c>
      <c r="C21" s="463">
        <v>29</v>
      </c>
      <c r="D21" s="463">
        <v>7074</v>
      </c>
      <c r="E21" s="463">
        <v>0</v>
      </c>
      <c r="F21" s="463">
        <v>46664</v>
      </c>
      <c r="G21" s="463">
        <v>22</v>
      </c>
      <c r="H21" s="463">
        <v>9754</v>
      </c>
      <c r="I21" s="463">
        <v>0</v>
      </c>
      <c r="J21" s="463">
        <v>56020</v>
      </c>
      <c r="K21" s="463">
        <v>14</v>
      </c>
      <c r="L21" s="463">
        <v>11612</v>
      </c>
      <c r="M21" s="463">
        <v>0</v>
      </c>
      <c r="N21" s="463">
        <v>62054</v>
      </c>
      <c r="O21" s="463">
        <v>5</v>
      </c>
      <c r="P21" s="463">
        <v>13058</v>
      </c>
      <c r="Q21" s="463">
        <v>0</v>
      </c>
      <c r="R21" s="463">
        <v>77389</v>
      </c>
      <c r="S21" s="463">
        <v>0</v>
      </c>
      <c r="T21" s="463">
        <v>18113</v>
      </c>
      <c r="U21" s="465">
        <v>0</v>
      </c>
    </row>
    <row r="22" spans="1:21" s="27" customFormat="1" ht="12.75" x14ac:dyDescent="0.2">
      <c r="A22" s="174" t="s">
        <v>76</v>
      </c>
      <c r="B22" s="463">
        <v>35204</v>
      </c>
      <c r="C22" s="463">
        <v>10</v>
      </c>
      <c r="D22" s="463">
        <v>6241</v>
      </c>
      <c r="E22" s="463">
        <v>0</v>
      </c>
      <c r="F22" s="463">
        <v>41937</v>
      </c>
      <c r="G22" s="463">
        <v>6</v>
      </c>
      <c r="H22" s="463">
        <v>8341</v>
      </c>
      <c r="I22" s="463">
        <v>0</v>
      </c>
      <c r="J22" s="463">
        <v>51438</v>
      </c>
      <c r="K22" s="463">
        <v>3</v>
      </c>
      <c r="L22" s="463">
        <v>9880</v>
      </c>
      <c r="M22" s="463">
        <v>0</v>
      </c>
      <c r="N22" s="463">
        <v>57208</v>
      </c>
      <c r="O22" s="463">
        <v>0</v>
      </c>
      <c r="P22" s="463">
        <v>11049</v>
      </c>
      <c r="Q22" s="463">
        <v>0</v>
      </c>
      <c r="R22" s="463">
        <v>70224</v>
      </c>
      <c r="S22" s="463">
        <v>0</v>
      </c>
      <c r="T22" s="463">
        <v>15539</v>
      </c>
      <c r="U22" s="465">
        <v>0</v>
      </c>
    </row>
    <row r="23" spans="1:21" s="27" customFormat="1" ht="12.75" x14ac:dyDescent="0.2">
      <c r="A23" s="174" t="s">
        <v>77</v>
      </c>
      <c r="B23" s="463">
        <v>62499</v>
      </c>
      <c r="C23" s="463">
        <v>25</v>
      </c>
      <c r="D23" s="463">
        <v>10741</v>
      </c>
      <c r="E23" s="463">
        <v>0</v>
      </c>
      <c r="F23" s="463">
        <v>73361</v>
      </c>
      <c r="G23" s="463">
        <v>28</v>
      </c>
      <c r="H23" s="463">
        <v>14474</v>
      </c>
      <c r="I23" s="463">
        <v>0</v>
      </c>
      <c r="J23" s="463">
        <v>88979</v>
      </c>
      <c r="K23" s="463">
        <v>11</v>
      </c>
      <c r="L23" s="463">
        <v>17376</v>
      </c>
      <c r="M23" s="463">
        <v>0</v>
      </c>
      <c r="N23" s="463">
        <v>99919</v>
      </c>
      <c r="O23" s="463">
        <v>10</v>
      </c>
      <c r="P23" s="463">
        <v>19624</v>
      </c>
      <c r="Q23" s="463">
        <v>0</v>
      </c>
      <c r="R23" s="463">
        <v>126720</v>
      </c>
      <c r="S23" s="463">
        <v>10</v>
      </c>
      <c r="T23" s="463">
        <v>27445</v>
      </c>
      <c r="U23" s="465">
        <v>0</v>
      </c>
    </row>
    <row r="24" spans="1:21" s="27" customFormat="1" ht="12.75" x14ac:dyDescent="0.2">
      <c r="A24" s="174" t="s">
        <v>78</v>
      </c>
      <c r="B24" s="463">
        <v>64696</v>
      </c>
      <c r="C24" s="463">
        <v>55</v>
      </c>
      <c r="D24" s="463">
        <v>13700</v>
      </c>
      <c r="E24" s="463">
        <v>3</v>
      </c>
      <c r="F24" s="463">
        <v>76967</v>
      </c>
      <c r="G24" s="463">
        <v>39</v>
      </c>
      <c r="H24" s="463">
        <v>17792</v>
      </c>
      <c r="I24" s="463">
        <v>0</v>
      </c>
      <c r="J24" s="463">
        <v>98522</v>
      </c>
      <c r="K24" s="463">
        <v>35</v>
      </c>
      <c r="L24" s="463">
        <v>22842</v>
      </c>
      <c r="M24" s="463">
        <v>0</v>
      </c>
      <c r="N24" s="463">
        <v>115412</v>
      </c>
      <c r="O24" s="463">
        <v>28</v>
      </c>
      <c r="P24" s="463">
        <v>27809</v>
      </c>
      <c r="Q24" s="463">
        <v>0</v>
      </c>
      <c r="R24" s="463">
        <v>154597</v>
      </c>
      <c r="S24" s="463">
        <v>31</v>
      </c>
      <c r="T24" s="463">
        <v>46375</v>
      </c>
      <c r="U24" s="465">
        <v>0</v>
      </c>
    </row>
    <row r="25" spans="1:21" s="27" customFormat="1" ht="12.75" x14ac:dyDescent="0.2">
      <c r="A25" s="174" t="s">
        <v>79</v>
      </c>
      <c r="B25" s="463">
        <v>47633</v>
      </c>
      <c r="C25" s="463">
        <v>32</v>
      </c>
      <c r="D25" s="463">
        <v>8321</v>
      </c>
      <c r="E25" s="463">
        <v>0</v>
      </c>
      <c r="F25" s="463">
        <v>56516</v>
      </c>
      <c r="G25" s="463">
        <v>37</v>
      </c>
      <c r="H25" s="463">
        <v>11357</v>
      </c>
      <c r="I25" s="463">
        <v>0</v>
      </c>
      <c r="J25" s="463">
        <v>69433</v>
      </c>
      <c r="K25" s="463">
        <v>31</v>
      </c>
      <c r="L25" s="463">
        <v>14721</v>
      </c>
      <c r="M25" s="463">
        <v>0</v>
      </c>
      <c r="N25" s="463">
        <v>80894</v>
      </c>
      <c r="O25" s="463">
        <v>13</v>
      </c>
      <c r="P25" s="463">
        <v>17425</v>
      </c>
      <c r="Q25" s="463">
        <v>0</v>
      </c>
      <c r="R25" s="463">
        <v>106379</v>
      </c>
      <c r="S25" s="463">
        <v>12</v>
      </c>
      <c r="T25" s="463">
        <v>24922</v>
      </c>
      <c r="U25" s="465">
        <v>0</v>
      </c>
    </row>
    <row r="26" spans="1:21" s="27" customFormat="1" ht="12.75" x14ac:dyDescent="0.2">
      <c r="A26" s="174" t="s">
        <v>80</v>
      </c>
      <c r="B26" s="463">
        <v>931112</v>
      </c>
      <c r="C26" s="463">
        <v>11520</v>
      </c>
      <c r="D26" s="463">
        <v>305039</v>
      </c>
      <c r="E26" s="463">
        <v>244</v>
      </c>
      <c r="F26" s="463">
        <v>1212893</v>
      </c>
      <c r="G26" s="463">
        <v>9002</v>
      </c>
      <c r="H26" s="463">
        <v>423602</v>
      </c>
      <c r="I26" s="463">
        <v>280</v>
      </c>
      <c r="J26" s="463">
        <v>1637432</v>
      </c>
      <c r="K26" s="463">
        <v>10164</v>
      </c>
      <c r="L26" s="463">
        <v>583200</v>
      </c>
      <c r="M26" s="463">
        <v>173</v>
      </c>
      <c r="N26" s="463">
        <v>1935203</v>
      </c>
      <c r="O26" s="463">
        <v>3689</v>
      </c>
      <c r="P26" s="463">
        <v>672874</v>
      </c>
      <c r="Q26" s="463">
        <v>22</v>
      </c>
      <c r="R26" s="463">
        <v>2381631</v>
      </c>
      <c r="S26" s="463">
        <v>3286</v>
      </c>
      <c r="T26" s="463">
        <v>827038</v>
      </c>
      <c r="U26" s="465">
        <v>29</v>
      </c>
    </row>
    <row r="27" spans="1:21" s="27" customFormat="1" ht="25.5" x14ac:dyDescent="0.2">
      <c r="A27" s="172" t="s">
        <v>81</v>
      </c>
      <c r="B27" s="460">
        <v>953855</v>
      </c>
      <c r="C27" s="460">
        <v>2630</v>
      </c>
      <c r="D27" s="460">
        <v>251751</v>
      </c>
      <c r="E27" s="460">
        <v>73</v>
      </c>
      <c r="F27" s="460">
        <v>1164923</v>
      </c>
      <c r="G27" s="460">
        <v>2238</v>
      </c>
      <c r="H27" s="460">
        <v>342411</v>
      </c>
      <c r="I27" s="460">
        <v>50</v>
      </c>
      <c r="J27" s="460">
        <v>1475242</v>
      </c>
      <c r="K27" s="460">
        <v>1541</v>
      </c>
      <c r="L27" s="460">
        <v>421435</v>
      </c>
      <c r="M27" s="460">
        <v>33</v>
      </c>
      <c r="N27" s="460">
        <v>1701672</v>
      </c>
      <c r="O27" s="460">
        <v>673</v>
      </c>
      <c r="P27" s="460">
        <v>475023</v>
      </c>
      <c r="Q27" s="460">
        <v>5</v>
      </c>
      <c r="R27" s="460">
        <v>2093349</v>
      </c>
      <c r="S27" s="460">
        <v>633</v>
      </c>
      <c r="T27" s="460">
        <v>591347</v>
      </c>
      <c r="U27" s="462">
        <v>4</v>
      </c>
    </row>
    <row r="28" spans="1:21" s="27" customFormat="1" ht="12.75" x14ac:dyDescent="0.2">
      <c r="A28" s="174" t="s">
        <v>82</v>
      </c>
      <c r="B28" s="463">
        <v>32458</v>
      </c>
      <c r="C28" s="463">
        <v>5</v>
      </c>
      <c r="D28" s="463">
        <v>5821</v>
      </c>
      <c r="E28" s="463">
        <v>0</v>
      </c>
      <c r="F28" s="463">
        <v>38701</v>
      </c>
      <c r="G28" s="463">
        <v>5</v>
      </c>
      <c r="H28" s="463">
        <v>9385</v>
      </c>
      <c r="I28" s="463">
        <v>0</v>
      </c>
      <c r="J28" s="463">
        <v>46349</v>
      </c>
      <c r="K28" s="463">
        <v>4</v>
      </c>
      <c r="L28" s="463">
        <v>10536</v>
      </c>
      <c r="M28" s="463">
        <v>0</v>
      </c>
      <c r="N28" s="463">
        <v>50819</v>
      </c>
      <c r="O28" s="463">
        <v>1</v>
      </c>
      <c r="P28" s="463">
        <v>10383</v>
      </c>
      <c r="Q28" s="463">
        <v>0</v>
      </c>
      <c r="R28" s="463">
        <v>62981</v>
      </c>
      <c r="S28" s="463">
        <v>1</v>
      </c>
      <c r="T28" s="463">
        <v>13845</v>
      </c>
      <c r="U28" s="465">
        <v>0</v>
      </c>
    </row>
    <row r="29" spans="1:21" s="27" customFormat="1" ht="12.75" x14ac:dyDescent="0.2">
      <c r="A29" s="174" t="s">
        <v>83</v>
      </c>
      <c r="B29" s="463">
        <v>59068</v>
      </c>
      <c r="C29" s="463">
        <v>10</v>
      </c>
      <c r="D29" s="463">
        <v>9007</v>
      </c>
      <c r="E29" s="463">
        <v>0</v>
      </c>
      <c r="F29" s="463">
        <v>67081</v>
      </c>
      <c r="G29" s="463">
        <v>11</v>
      </c>
      <c r="H29" s="463">
        <v>12823</v>
      </c>
      <c r="I29" s="463">
        <v>0</v>
      </c>
      <c r="J29" s="463">
        <v>76529</v>
      </c>
      <c r="K29" s="463">
        <v>10</v>
      </c>
      <c r="L29" s="463">
        <v>15235</v>
      </c>
      <c r="M29" s="463">
        <v>0</v>
      </c>
      <c r="N29" s="463">
        <v>83455</v>
      </c>
      <c r="O29" s="463">
        <v>8</v>
      </c>
      <c r="P29" s="463">
        <v>16993</v>
      </c>
      <c r="Q29" s="463">
        <v>0</v>
      </c>
      <c r="R29" s="463">
        <v>97230</v>
      </c>
      <c r="S29" s="463">
        <v>1</v>
      </c>
      <c r="T29" s="463">
        <v>21507</v>
      </c>
      <c r="U29" s="465">
        <v>0</v>
      </c>
    </row>
    <row r="30" spans="1:21" s="27" customFormat="1" ht="12.75" x14ac:dyDescent="0.2">
      <c r="A30" s="174" t="s">
        <v>84</v>
      </c>
      <c r="B30" s="463">
        <v>71154</v>
      </c>
      <c r="C30" s="463">
        <v>30</v>
      </c>
      <c r="D30" s="463">
        <v>12654</v>
      </c>
      <c r="E30" s="463">
        <v>0</v>
      </c>
      <c r="F30" s="463">
        <v>84201</v>
      </c>
      <c r="G30" s="463">
        <v>26</v>
      </c>
      <c r="H30" s="463">
        <v>18524</v>
      </c>
      <c r="I30" s="463">
        <v>0</v>
      </c>
      <c r="J30" s="463">
        <v>100703</v>
      </c>
      <c r="K30" s="463">
        <v>10</v>
      </c>
      <c r="L30" s="463">
        <v>22277</v>
      </c>
      <c r="M30" s="463">
        <v>0</v>
      </c>
      <c r="N30" s="463">
        <v>113857</v>
      </c>
      <c r="O30" s="463">
        <v>5</v>
      </c>
      <c r="P30" s="463">
        <v>27689</v>
      </c>
      <c r="Q30" s="463">
        <v>0</v>
      </c>
      <c r="R30" s="463">
        <v>137892</v>
      </c>
      <c r="S30" s="463">
        <v>3</v>
      </c>
      <c r="T30" s="463">
        <v>36169</v>
      </c>
      <c r="U30" s="465">
        <v>0</v>
      </c>
    </row>
    <row r="31" spans="1:21" s="27" customFormat="1" ht="25.5" x14ac:dyDescent="0.2">
      <c r="A31" s="174" t="s">
        <v>85</v>
      </c>
      <c r="B31" s="463">
        <v>3844</v>
      </c>
      <c r="C31" s="463">
        <v>0</v>
      </c>
      <c r="D31" s="463">
        <v>465</v>
      </c>
      <c r="E31" s="463">
        <v>0</v>
      </c>
      <c r="F31" s="463">
        <v>4208</v>
      </c>
      <c r="G31" s="463">
        <v>0</v>
      </c>
      <c r="H31" s="463">
        <v>727</v>
      </c>
      <c r="I31" s="463">
        <v>0</v>
      </c>
      <c r="J31" s="463">
        <v>4908</v>
      </c>
      <c r="K31" s="463">
        <v>0</v>
      </c>
      <c r="L31" s="463">
        <v>941</v>
      </c>
      <c r="M31" s="463">
        <v>0</v>
      </c>
      <c r="N31" s="463">
        <v>5365</v>
      </c>
      <c r="O31" s="463">
        <v>0</v>
      </c>
      <c r="P31" s="463">
        <v>1068</v>
      </c>
      <c r="Q31" s="463">
        <v>0</v>
      </c>
      <c r="R31" s="463">
        <v>5993</v>
      </c>
      <c r="S31" s="463">
        <v>0</v>
      </c>
      <c r="T31" s="463">
        <v>1335</v>
      </c>
      <c r="U31" s="465">
        <v>0</v>
      </c>
    </row>
    <row r="32" spans="1:21" s="27" customFormat="1" ht="12.75" x14ac:dyDescent="0.2">
      <c r="A32" s="174" t="s">
        <v>86</v>
      </c>
      <c r="B32" s="463">
        <v>53596</v>
      </c>
      <c r="C32" s="463">
        <v>22</v>
      </c>
      <c r="D32" s="463">
        <v>7630</v>
      </c>
      <c r="E32" s="463">
        <v>6</v>
      </c>
      <c r="F32" s="463">
        <v>64065</v>
      </c>
      <c r="G32" s="463">
        <v>25</v>
      </c>
      <c r="H32" s="463">
        <v>12081</v>
      </c>
      <c r="I32" s="463">
        <v>7</v>
      </c>
      <c r="J32" s="463">
        <v>76364</v>
      </c>
      <c r="K32" s="463">
        <v>13</v>
      </c>
      <c r="L32" s="463">
        <v>15286</v>
      </c>
      <c r="M32" s="463">
        <v>7</v>
      </c>
      <c r="N32" s="463">
        <v>86117</v>
      </c>
      <c r="O32" s="463">
        <v>11</v>
      </c>
      <c r="P32" s="463">
        <v>16489</v>
      </c>
      <c r="Q32" s="463">
        <v>0</v>
      </c>
      <c r="R32" s="463">
        <v>110200</v>
      </c>
      <c r="S32" s="463">
        <v>6</v>
      </c>
      <c r="T32" s="463">
        <v>23707</v>
      </c>
      <c r="U32" s="465">
        <v>0</v>
      </c>
    </row>
    <row r="33" spans="1:21" s="27" customFormat="1" ht="12.75" x14ac:dyDescent="0.2">
      <c r="A33" s="174" t="s">
        <v>87</v>
      </c>
      <c r="B33" s="463">
        <v>47472</v>
      </c>
      <c r="C33" s="463">
        <v>218</v>
      </c>
      <c r="D33" s="463">
        <v>9299</v>
      </c>
      <c r="E33" s="463">
        <v>0</v>
      </c>
      <c r="F33" s="463">
        <v>60374</v>
      </c>
      <c r="G33" s="463">
        <v>184</v>
      </c>
      <c r="H33" s="463">
        <v>13942</v>
      </c>
      <c r="I33" s="463">
        <v>0</v>
      </c>
      <c r="J33" s="463">
        <v>76255</v>
      </c>
      <c r="K33" s="463">
        <v>88</v>
      </c>
      <c r="L33" s="463">
        <v>17842</v>
      </c>
      <c r="M33" s="463">
        <v>0</v>
      </c>
      <c r="N33" s="463">
        <v>85920</v>
      </c>
      <c r="O33" s="463">
        <v>34</v>
      </c>
      <c r="P33" s="463">
        <v>15587</v>
      </c>
      <c r="Q33" s="463">
        <v>0</v>
      </c>
      <c r="R33" s="463">
        <v>113002</v>
      </c>
      <c r="S33" s="463">
        <v>39</v>
      </c>
      <c r="T33" s="463">
        <v>25317</v>
      </c>
      <c r="U33" s="465">
        <v>0</v>
      </c>
    </row>
    <row r="34" spans="1:21" s="27" customFormat="1" ht="12.75" x14ac:dyDescent="0.2">
      <c r="A34" s="174" t="s">
        <v>88</v>
      </c>
      <c r="B34" s="463">
        <v>123126</v>
      </c>
      <c r="C34" s="463">
        <v>199</v>
      </c>
      <c r="D34" s="463">
        <v>33174</v>
      </c>
      <c r="E34" s="463">
        <v>10</v>
      </c>
      <c r="F34" s="463">
        <v>152913</v>
      </c>
      <c r="G34" s="463">
        <v>190</v>
      </c>
      <c r="H34" s="463">
        <v>44808</v>
      </c>
      <c r="I34" s="463">
        <v>12</v>
      </c>
      <c r="J34" s="463">
        <v>195856</v>
      </c>
      <c r="K34" s="463">
        <v>150</v>
      </c>
      <c r="L34" s="463">
        <v>54409</v>
      </c>
      <c r="M34" s="463">
        <v>17</v>
      </c>
      <c r="N34" s="463">
        <v>230887</v>
      </c>
      <c r="O34" s="463">
        <v>81</v>
      </c>
      <c r="P34" s="463">
        <v>65366</v>
      </c>
      <c r="Q34" s="463">
        <v>2</v>
      </c>
      <c r="R34" s="463">
        <v>285317</v>
      </c>
      <c r="S34" s="463">
        <v>83</v>
      </c>
      <c r="T34" s="463">
        <v>81179</v>
      </c>
      <c r="U34" s="465">
        <v>2</v>
      </c>
    </row>
    <row r="35" spans="1:21" s="27" customFormat="1" ht="12.75" x14ac:dyDescent="0.2">
      <c r="A35" s="174" t="s">
        <v>89</v>
      </c>
      <c r="B35" s="463">
        <v>39898</v>
      </c>
      <c r="C35" s="463">
        <v>38</v>
      </c>
      <c r="D35" s="463">
        <v>9554</v>
      </c>
      <c r="E35" s="463">
        <v>0</v>
      </c>
      <c r="F35" s="463">
        <v>48333</v>
      </c>
      <c r="G35" s="463">
        <v>42</v>
      </c>
      <c r="H35" s="463">
        <v>13848</v>
      </c>
      <c r="I35" s="463">
        <v>0</v>
      </c>
      <c r="J35" s="463">
        <v>60003</v>
      </c>
      <c r="K35" s="463">
        <v>30</v>
      </c>
      <c r="L35" s="463">
        <v>17196</v>
      </c>
      <c r="M35" s="463">
        <v>0</v>
      </c>
      <c r="N35" s="463">
        <v>69422</v>
      </c>
      <c r="O35" s="463">
        <v>8</v>
      </c>
      <c r="P35" s="463">
        <v>19283</v>
      </c>
      <c r="Q35" s="463">
        <v>0</v>
      </c>
      <c r="R35" s="463">
        <v>85379</v>
      </c>
      <c r="S35" s="463">
        <v>5</v>
      </c>
      <c r="T35" s="463">
        <v>24327</v>
      </c>
      <c r="U35" s="465">
        <v>0</v>
      </c>
    </row>
    <row r="36" spans="1:21" s="27" customFormat="1" ht="12.75" x14ac:dyDescent="0.2">
      <c r="A36" s="174" t="s">
        <v>90</v>
      </c>
      <c r="B36" s="463">
        <v>24587</v>
      </c>
      <c r="C36" s="463">
        <v>10</v>
      </c>
      <c r="D36" s="463">
        <v>4738</v>
      </c>
      <c r="E36" s="463">
        <v>0</v>
      </c>
      <c r="F36" s="463">
        <v>29398</v>
      </c>
      <c r="G36" s="463">
        <v>3</v>
      </c>
      <c r="H36" s="463">
        <v>6174</v>
      </c>
      <c r="I36" s="463">
        <v>0</v>
      </c>
      <c r="J36" s="463">
        <v>34276</v>
      </c>
      <c r="K36" s="463">
        <v>3</v>
      </c>
      <c r="L36" s="463">
        <v>7012</v>
      </c>
      <c r="M36" s="463">
        <v>0</v>
      </c>
      <c r="N36" s="463">
        <v>38568</v>
      </c>
      <c r="O36" s="463">
        <v>2</v>
      </c>
      <c r="P36" s="463">
        <v>8081</v>
      </c>
      <c r="Q36" s="463">
        <v>0</v>
      </c>
      <c r="R36" s="463">
        <v>48628</v>
      </c>
      <c r="S36" s="463">
        <v>0</v>
      </c>
      <c r="T36" s="463">
        <v>11464</v>
      </c>
      <c r="U36" s="465">
        <v>0</v>
      </c>
    </row>
    <row r="37" spans="1:21" s="27" customFormat="1" ht="12.75" x14ac:dyDescent="0.2">
      <c r="A37" s="174" t="s">
        <v>91</v>
      </c>
      <c r="B37" s="463">
        <v>22193</v>
      </c>
      <c r="C37" s="463">
        <v>7</v>
      </c>
      <c r="D37" s="463">
        <v>4406</v>
      </c>
      <c r="E37" s="463">
        <v>0</v>
      </c>
      <c r="F37" s="463">
        <v>26706</v>
      </c>
      <c r="G37" s="463">
        <v>7</v>
      </c>
      <c r="H37" s="463">
        <v>6496</v>
      </c>
      <c r="I37" s="463">
        <v>0</v>
      </c>
      <c r="J37" s="463">
        <v>32105</v>
      </c>
      <c r="K37" s="463">
        <v>3</v>
      </c>
      <c r="L37" s="463">
        <v>7394</v>
      </c>
      <c r="M37" s="463">
        <v>0</v>
      </c>
      <c r="N37" s="463">
        <v>35894</v>
      </c>
      <c r="O37" s="463">
        <v>2</v>
      </c>
      <c r="P37" s="463">
        <v>8348</v>
      </c>
      <c r="Q37" s="463">
        <v>0</v>
      </c>
      <c r="R37" s="463">
        <v>44970</v>
      </c>
      <c r="S37" s="463">
        <v>1</v>
      </c>
      <c r="T37" s="463">
        <v>12286</v>
      </c>
      <c r="U37" s="465">
        <v>0</v>
      </c>
    </row>
    <row r="38" spans="1:21" s="27" customFormat="1" ht="12.75" x14ac:dyDescent="0.2">
      <c r="A38" s="174" t="s">
        <v>92</v>
      </c>
      <c r="B38" s="463">
        <v>480302</v>
      </c>
      <c r="C38" s="463">
        <v>2091</v>
      </c>
      <c r="D38" s="463">
        <v>155468</v>
      </c>
      <c r="E38" s="463">
        <v>56</v>
      </c>
      <c r="F38" s="463">
        <v>593151</v>
      </c>
      <c r="G38" s="463">
        <v>1744</v>
      </c>
      <c r="H38" s="463">
        <v>204328</v>
      </c>
      <c r="I38" s="463">
        <v>31</v>
      </c>
      <c r="J38" s="463">
        <v>776802</v>
      </c>
      <c r="K38" s="463">
        <v>1230</v>
      </c>
      <c r="L38" s="463">
        <v>254248</v>
      </c>
      <c r="M38" s="463">
        <v>10</v>
      </c>
      <c r="N38" s="463">
        <v>906733</v>
      </c>
      <c r="O38" s="463">
        <v>520</v>
      </c>
      <c r="P38" s="463">
        <v>286805</v>
      </c>
      <c r="Q38" s="463">
        <v>3</v>
      </c>
      <c r="R38" s="463">
        <v>1107751</v>
      </c>
      <c r="S38" s="463">
        <v>493</v>
      </c>
      <c r="T38" s="463">
        <v>341546</v>
      </c>
      <c r="U38" s="465">
        <v>2</v>
      </c>
    </row>
    <row r="39" spans="1:21" s="27" customFormat="1" ht="12.75" x14ac:dyDescent="0.2">
      <c r="A39" s="172" t="s">
        <v>198</v>
      </c>
      <c r="B39" s="460">
        <v>556986</v>
      </c>
      <c r="C39" s="460">
        <v>470</v>
      </c>
      <c r="D39" s="460">
        <v>113796</v>
      </c>
      <c r="E39" s="460">
        <v>2</v>
      </c>
      <c r="F39" s="460">
        <v>692481</v>
      </c>
      <c r="G39" s="460">
        <v>344</v>
      </c>
      <c r="H39" s="460">
        <v>165351</v>
      </c>
      <c r="I39" s="460">
        <v>2</v>
      </c>
      <c r="J39" s="460">
        <v>900144</v>
      </c>
      <c r="K39" s="460">
        <v>263</v>
      </c>
      <c r="L39" s="460">
        <v>209483</v>
      </c>
      <c r="M39" s="460">
        <v>0</v>
      </c>
      <c r="N39" s="460">
        <v>1127873</v>
      </c>
      <c r="O39" s="460">
        <v>151</v>
      </c>
      <c r="P39" s="460">
        <v>287552</v>
      </c>
      <c r="Q39" s="460">
        <v>0</v>
      </c>
      <c r="R39" s="460">
        <v>1619243</v>
      </c>
      <c r="S39" s="460">
        <v>150</v>
      </c>
      <c r="T39" s="460">
        <v>506587</v>
      </c>
      <c r="U39" s="462">
        <v>0</v>
      </c>
    </row>
    <row r="40" spans="1:21" s="27" customFormat="1" ht="12.75" x14ac:dyDescent="0.2">
      <c r="A40" s="174" t="s">
        <v>93</v>
      </c>
      <c r="B40" s="463">
        <v>12364</v>
      </c>
      <c r="C40" s="463">
        <v>3</v>
      </c>
      <c r="D40" s="463">
        <v>2100</v>
      </c>
      <c r="E40" s="463">
        <v>0</v>
      </c>
      <c r="F40" s="463">
        <v>15261</v>
      </c>
      <c r="G40" s="463">
        <v>0</v>
      </c>
      <c r="H40" s="463">
        <v>3022</v>
      </c>
      <c r="I40" s="463">
        <v>0</v>
      </c>
      <c r="J40" s="463">
        <v>19316</v>
      </c>
      <c r="K40" s="463">
        <v>0</v>
      </c>
      <c r="L40" s="463">
        <v>3491</v>
      </c>
      <c r="M40" s="463">
        <v>0</v>
      </c>
      <c r="N40" s="463">
        <v>25412</v>
      </c>
      <c r="O40" s="463">
        <v>0</v>
      </c>
      <c r="P40" s="463">
        <v>6231</v>
      </c>
      <c r="Q40" s="463">
        <v>0</v>
      </c>
      <c r="R40" s="463">
        <v>39403</v>
      </c>
      <c r="S40" s="463">
        <v>0</v>
      </c>
      <c r="T40" s="463">
        <v>13343</v>
      </c>
      <c r="U40" s="465">
        <v>0</v>
      </c>
    </row>
    <row r="41" spans="1:21" s="27" customFormat="1" ht="12.75" x14ac:dyDescent="0.2">
      <c r="A41" s="174" t="s">
        <v>94</v>
      </c>
      <c r="B41" s="463">
        <v>14034</v>
      </c>
      <c r="C41" s="463">
        <v>0</v>
      </c>
      <c r="D41" s="463">
        <v>3208</v>
      </c>
      <c r="E41" s="463">
        <v>0</v>
      </c>
      <c r="F41" s="463">
        <v>17581</v>
      </c>
      <c r="G41" s="463">
        <v>0</v>
      </c>
      <c r="H41" s="463">
        <v>4845</v>
      </c>
      <c r="I41" s="463">
        <v>0</v>
      </c>
      <c r="J41" s="463">
        <v>22157</v>
      </c>
      <c r="K41" s="463">
        <v>0</v>
      </c>
      <c r="L41" s="463">
        <v>5959</v>
      </c>
      <c r="M41" s="463">
        <v>0</v>
      </c>
      <c r="N41" s="463">
        <v>27370</v>
      </c>
      <c r="O41" s="463">
        <v>0</v>
      </c>
      <c r="P41" s="463">
        <v>7874</v>
      </c>
      <c r="Q41" s="463">
        <v>0</v>
      </c>
      <c r="R41" s="463">
        <v>41224</v>
      </c>
      <c r="S41" s="463">
        <v>0</v>
      </c>
      <c r="T41" s="463">
        <v>13016</v>
      </c>
      <c r="U41" s="465">
        <v>0</v>
      </c>
    </row>
    <row r="42" spans="1:21" s="27" customFormat="1" ht="12.75" x14ac:dyDescent="0.2">
      <c r="A42" s="175" t="s">
        <v>197</v>
      </c>
      <c r="B42" s="463">
        <v>14342</v>
      </c>
      <c r="C42" s="463">
        <v>0</v>
      </c>
      <c r="D42" s="463">
        <v>4062</v>
      </c>
      <c r="E42" s="463">
        <v>0</v>
      </c>
      <c r="F42" s="463">
        <v>24421</v>
      </c>
      <c r="G42" s="463">
        <v>0</v>
      </c>
      <c r="H42" s="463">
        <v>8170</v>
      </c>
      <c r="I42" s="463">
        <v>0</v>
      </c>
      <c r="J42" s="463">
        <v>38790</v>
      </c>
      <c r="K42" s="463">
        <v>0</v>
      </c>
      <c r="L42" s="463">
        <v>11971</v>
      </c>
      <c r="M42" s="463">
        <v>0</v>
      </c>
      <c r="N42" s="463">
        <v>47514</v>
      </c>
      <c r="O42" s="463">
        <v>1</v>
      </c>
      <c r="P42" s="463">
        <v>11325</v>
      </c>
      <c r="Q42" s="463">
        <v>0</v>
      </c>
      <c r="R42" s="463">
        <v>69537</v>
      </c>
      <c r="S42" s="463">
        <v>2</v>
      </c>
      <c r="T42" s="463">
        <v>20698</v>
      </c>
      <c r="U42" s="465">
        <v>0</v>
      </c>
    </row>
    <row r="43" spans="1:21" s="27" customFormat="1" ht="12.75" x14ac:dyDescent="0.2">
      <c r="A43" s="175" t="s">
        <v>95</v>
      </c>
      <c r="B43" s="463">
        <v>217732</v>
      </c>
      <c r="C43" s="463">
        <v>215</v>
      </c>
      <c r="D43" s="463">
        <v>48356</v>
      </c>
      <c r="E43" s="463">
        <v>2</v>
      </c>
      <c r="F43" s="463">
        <v>274103</v>
      </c>
      <c r="G43" s="463">
        <v>188</v>
      </c>
      <c r="H43" s="463">
        <v>71150</v>
      </c>
      <c r="I43" s="463">
        <v>2</v>
      </c>
      <c r="J43" s="463">
        <v>366909</v>
      </c>
      <c r="K43" s="463">
        <v>144</v>
      </c>
      <c r="L43" s="463">
        <v>89352</v>
      </c>
      <c r="M43" s="463">
        <v>0</v>
      </c>
      <c r="N43" s="463">
        <v>490769</v>
      </c>
      <c r="O43" s="463">
        <v>71</v>
      </c>
      <c r="P43" s="463">
        <v>142815</v>
      </c>
      <c r="Q43" s="463">
        <v>0</v>
      </c>
      <c r="R43" s="463">
        <v>728620</v>
      </c>
      <c r="S43" s="463">
        <v>79</v>
      </c>
      <c r="T43" s="463">
        <v>252389</v>
      </c>
      <c r="U43" s="465">
        <v>0</v>
      </c>
    </row>
    <row r="44" spans="1:21" s="27" customFormat="1" ht="12.75" x14ac:dyDescent="0.2">
      <c r="A44" s="175" t="s">
        <v>96</v>
      </c>
      <c r="B44" s="463">
        <v>38575</v>
      </c>
      <c r="C44" s="463">
        <v>13</v>
      </c>
      <c r="D44" s="463">
        <v>5027</v>
      </c>
      <c r="E44" s="463">
        <v>0</v>
      </c>
      <c r="F44" s="463">
        <v>45233</v>
      </c>
      <c r="G44" s="463">
        <v>14</v>
      </c>
      <c r="H44" s="463">
        <v>7512</v>
      </c>
      <c r="I44" s="463">
        <v>0</v>
      </c>
      <c r="J44" s="463">
        <v>55524</v>
      </c>
      <c r="K44" s="463">
        <v>12</v>
      </c>
      <c r="L44" s="463">
        <v>10085</v>
      </c>
      <c r="M44" s="463">
        <v>0</v>
      </c>
      <c r="N44" s="463">
        <v>67164</v>
      </c>
      <c r="O44" s="463">
        <v>6</v>
      </c>
      <c r="P44" s="463">
        <v>14022</v>
      </c>
      <c r="Q44" s="463">
        <v>0</v>
      </c>
      <c r="R44" s="463">
        <v>96660</v>
      </c>
      <c r="S44" s="463">
        <v>7</v>
      </c>
      <c r="T44" s="463">
        <v>26369</v>
      </c>
      <c r="U44" s="465">
        <v>0</v>
      </c>
    </row>
    <row r="45" spans="1:21" s="27" customFormat="1" ht="12.75" x14ac:dyDescent="0.2">
      <c r="A45" s="175" t="s">
        <v>97</v>
      </c>
      <c r="B45" s="463">
        <v>88944</v>
      </c>
      <c r="C45" s="463">
        <v>37</v>
      </c>
      <c r="D45" s="463">
        <v>15415</v>
      </c>
      <c r="E45" s="463">
        <v>0</v>
      </c>
      <c r="F45" s="463">
        <v>105561</v>
      </c>
      <c r="G45" s="463">
        <v>23</v>
      </c>
      <c r="H45" s="463">
        <v>20767</v>
      </c>
      <c r="I45" s="463">
        <v>0</v>
      </c>
      <c r="J45" s="463">
        <v>128427</v>
      </c>
      <c r="K45" s="463">
        <v>21</v>
      </c>
      <c r="L45" s="463">
        <v>25730</v>
      </c>
      <c r="M45" s="463">
        <v>0</v>
      </c>
      <c r="N45" s="463">
        <v>148638</v>
      </c>
      <c r="O45" s="463">
        <v>11</v>
      </c>
      <c r="P45" s="463">
        <v>32893</v>
      </c>
      <c r="Q45" s="463">
        <v>0</v>
      </c>
      <c r="R45" s="463">
        <v>193026</v>
      </c>
      <c r="S45" s="463">
        <v>6</v>
      </c>
      <c r="T45" s="463">
        <v>51836</v>
      </c>
      <c r="U45" s="465">
        <v>0</v>
      </c>
    </row>
    <row r="46" spans="1:21" s="27" customFormat="1" ht="12.75" x14ac:dyDescent="0.2">
      <c r="A46" s="175" t="s">
        <v>98</v>
      </c>
      <c r="B46" s="463">
        <v>165684</v>
      </c>
      <c r="C46" s="463">
        <v>203</v>
      </c>
      <c r="D46" s="463">
        <v>34362</v>
      </c>
      <c r="E46" s="463">
        <v>0</v>
      </c>
      <c r="F46" s="463">
        <v>201268</v>
      </c>
      <c r="G46" s="463">
        <v>119</v>
      </c>
      <c r="H46" s="463">
        <v>47234</v>
      </c>
      <c r="I46" s="463">
        <v>0</v>
      </c>
      <c r="J46" s="463">
        <v>254665</v>
      </c>
      <c r="K46" s="463">
        <v>85</v>
      </c>
      <c r="L46" s="463">
        <v>59425</v>
      </c>
      <c r="M46" s="463">
        <v>0</v>
      </c>
      <c r="N46" s="463">
        <v>302147</v>
      </c>
      <c r="O46" s="463">
        <v>62</v>
      </c>
      <c r="P46" s="463">
        <v>68740</v>
      </c>
      <c r="Q46" s="463">
        <v>0</v>
      </c>
      <c r="R46" s="463">
        <v>424194</v>
      </c>
      <c r="S46" s="463">
        <v>56</v>
      </c>
      <c r="T46" s="463">
        <v>121684</v>
      </c>
      <c r="U46" s="465">
        <v>0</v>
      </c>
    </row>
    <row r="47" spans="1:21" s="27" customFormat="1" ht="12.75" x14ac:dyDescent="0.2">
      <c r="A47" s="175" t="s">
        <v>196</v>
      </c>
      <c r="B47" s="463">
        <v>5311</v>
      </c>
      <c r="C47" s="463">
        <v>0</v>
      </c>
      <c r="D47" s="463">
        <v>1266</v>
      </c>
      <c r="E47" s="463">
        <v>0</v>
      </c>
      <c r="F47" s="463">
        <v>9054</v>
      </c>
      <c r="G47" s="463">
        <v>0</v>
      </c>
      <c r="H47" s="463">
        <v>2650</v>
      </c>
      <c r="I47" s="463">
        <v>0</v>
      </c>
      <c r="J47" s="463">
        <v>14355</v>
      </c>
      <c r="K47" s="463">
        <v>0</v>
      </c>
      <c r="L47" s="463">
        <v>3471</v>
      </c>
      <c r="M47" s="463">
        <v>0</v>
      </c>
      <c r="N47" s="463">
        <v>18859</v>
      </c>
      <c r="O47" s="463">
        <v>0</v>
      </c>
      <c r="P47" s="463">
        <v>3652</v>
      </c>
      <c r="Q47" s="463">
        <v>0</v>
      </c>
      <c r="R47" s="463">
        <v>26579</v>
      </c>
      <c r="S47" s="463">
        <v>0</v>
      </c>
      <c r="T47" s="463">
        <v>7252</v>
      </c>
      <c r="U47" s="465">
        <v>0</v>
      </c>
    </row>
    <row r="48" spans="1:21" s="27" customFormat="1" ht="25.5" x14ac:dyDescent="0.2">
      <c r="A48" s="172" t="s">
        <v>99</v>
      </c>
      <c r="B48" s="460">
        <v>171436</v>
      </c>
      <c r="C48" s="460">
        <v>98</v>
      </c>
      <c r="D48" s="460">
        <v>25640</v>
      </c>
      <c r="E48" s="460">
        <v>0</v>
      </c>
      <c r="F48" s="460">
        <v>208982</v>
      </c>
      <c r="G48" s="460">
        <v>83</v>
      </c>
      <c r="H48" s="460">
        <v>36653</v>
      </c>
      <c r="I48" s="460">
        <v>0</v>
      </c>
      <c r="J48" s="460">
        <v>278438</v>
      </c>
      <c r="K48" s="460">
        <v>53</v>
      </c>
      <c r="L48" s="460">
        <v>49249</v>
      </c>
      <c r="M48" s="460">
        <v>0</v>
      </c>
      <c r="N48" s="460">
        <v>344487</v>
      </c>
      <c r="O48" s="460">
        <v>24</v>
      </c>
      <c r="P48" s="460">
        <v>68189</v>
      </c>
      <c r="Q48" s="460">
        <v>0</v>
      </c>
      <c r="R48" s="460">
        <v>492922</v>
      </c>
      <c r="S48" s="460">
        <v>27</v>
      </c>
      <c r="T48" s="460">
        <v>120883</v>
      </c>
      <c r="U48" s="462">
        <v>0</v>
      </c>
    </row>
    <row r="49" spans="1:21" s="27" customFormat="1" ht="12.75" x14ac:dyDescent="0.2">
      <c r="A49" s="174" t="s">
        <v>100</v>
      </c>
      <c r="B49" s="463">
        <v>27620</v>
      </c>
      <c r="C49" s="463">
        <v>8</v>
      </c>
      <c r="D49" s="463">
        <v>4502</v>
      </c>
      <c r="E49" s="463">
        <v>0</v>
      </c>
      <c r="F49" s="463">
        <v>35146</v>
      </c>
      <c r="G49" s="463">
        <v>1</v>
      </c>
      <c r="H49" s="463">
        <v>6860</v>
      </c>
      <c r="I49" s="463">
        <v>0</v>
      </c>
      <c r="J49" s="463">
        <v>50486</v>
      </c>
      <c r="K49" s="463">
        <v>0</v>
      </c>
      <c r="L49" s="463">
        <v>10017</v>
      </c>
      <c r="M49" s="463">
        <v>0</v>
      </c>
      <c r="N49" s="463">
        <v>62775</v>
      </c>
      <c r="O49" s="463">
        <v>0</v>
      </c>
      <c r="P49" s="463">
        <v>14953</v>
      </c>
      <c r="Q49" s="463">
        <v>0</v>
      </c>
      <c r="R49" s="463">
        <v>91338</v>
      </c>
      <c r="S49" s="463">
        <v>0</v>
      </c>
      <c r="T49" s="463">
        <v>25008</v>
      </c>
      <c r="U49" s="465">
        <v>0</v>
      </c>
    </row>
    <row r="50" spans="1:21" s="27" customFormat="1" ht="12.75" x14ac:dyDescent="0.2">
      <c r="A50" s="174" t="s">
        <v>101</v>
      </c>
      <c r="B50" s="463">
        <v>1267</v>
      </c>
      <c r="C50" s="463">
        <v>0</v>
      </c>
      <c r="D50" s="463">
        <v>355</v>
      </c>
      <c r="E50" s="463">
        <v>0</v>
      </c>
      <c r="F50" s="463">
        <v>1891</v>
      </c>
      <c r="G50" s="463">
        <v>0</v>
      </c>
      <c r="H50" s="463">
        <v>541</v>
      </c>
      <c r="I50" s="463">
        <v>0</v>
      </c>
      <c r="J50" s="463">
        <v>2426</v>
      </c>
      <c r="K50" s="463">
        <v>0</v>
      </c>
      <c r="L50" s="463">
        <v>600</v>
      </c>
      <c r="M50" s="463">
        <v>0</v>
      </c>
      <c r="N50" s="463">
        <v>2956</v>
      </c>
      <c r="O50" s="463">
        <v>0</v>
      </c>
      <c r="P50" s="463">
        <v>590</v>
      </c>
      <c r="Q50" s="463">
        <v>0</v>
      </c>
      <c r="R50" s="463">
        <v>4170</v>
      </c>
      <c r="S50" s="463">
        <v>0</v>
      </c>
      <c r="T50" s="463">
        <v>995</v>
      </c>
      <c r="U50" s="465">
        <v>0</v>
      </c>
    </row>
    <row r="51" spans="1:21" s="27" customFormat="1" ht="12.75" x14ac:dyDescent="0.2">
      <c r="A51" s="174" t="s">
        <v>102</v>
      </c>
      <c r="B51" s="463">
        <v>17498</v>
      </c>
      <c r="C51" s="463">
        <v>7</v>
      </c>
      <c r="D51" s="463">
        <v>2639</v>
      </c>
      <c r="E51" s="463">
        <v>0</v>
      </c>
      <c r="F51" s="463">
        <v>21296</v>
      </c>
      <c r="G51" s="463">
        <v>6</v>
      </c>
      <c r="H51" s="463">
        <v>3367</v>
      </c>
      <c r="I51" s="463">
        <v>0</v>
      </c>
      <c r="J51" s="463">
        <v>27216</v>
      </c>
      <c r="K51" s="463">
        <v>2</v>
      </c>
      <c r="L51" s="463">
        <v>3784</v>
      </c>
      <c r="M51" s="463">
        <v>0</v>
      </c>
      <c r="N51" s="463">
        <v>32079</v>
      </c>
      <c r="O51" s="463">
        <v>0</v>
      </c>
      <c r="P51" s="463">
        <v>5084</v>
      </c>
      <c r="Q51" s="463">
        <v>0</v>
      </c>
      <c r="R51" s="463">
        <v>42935</v>
      </c>
      <c r="S51" s="463">
        <v>0</v>
      </c>
      <c r="T51" s="463">
        <v>8419</v>
      </c>
      <c r="U51" s="465">
        <v>0</v>
      </c>
    </row>
    <row r="52" spans="1:21" s="27" customFormat="1" ht="12.75" x14ac:dyDescent="0.2">
      <c r="A52" s="174" t="s">
        <v>103</v>
      </c>
      <c r="B52" s="463">
        <v>10169</v>
      </c>
      <c r="C52" s="463">
        <v>1</v>
      </c>
      <c r="D52" s="463">
        <v>891</v>
      </c>
      <c r="E52" s="463">
        <v>0</v>
      </c>
      <c r="F52" s="463">
        <v>12539</v>
      </c>
      <c r="G52" s="463">
        <v>1</v>
      </c>
      <c r="H52" s="463">
        <v>1455</v>
      </c>
      <c r="I52" s="463">
        <v>0</v>
      </c>
      <c r="J52" s="463">
        <v>18218</v>
      </c>
      <c r="K52" s="463">
        <v>1</v>
      </c>
      <c r="L52" s="463">
        <v>1966</v>
      </c>
      <c r="M52" s="463">
        <v>0</v>
      </c>
      <c r="N52" s="463">
        <v>23832</v>
      </c>
      <c r="O52" s="463">
        <v>0</v>
      </c>
      <c r="P52" s="463">
        <v>2909</v>
      </c>
      <c r="Q52" s="463">
        <v>0</v>
      </c>
      <c r="R52" s="463">
        <v>33360</v>
      </c>
      <c r="S52" s="463">
        <v>0</v>
      </c>
      <c r="T52" s="463">
        <v>5061</v>
      </c>
      <c r="U52" s="465">
        <v>0</v>
      </c>
    </row>
    <row r="53" spans="1:21" s="27" customFormat="1" ht="25.5" x14ac:dyDescent="0.2">
      <c r="A53" s="174" t="s">
        <v>104</v>
      </c>
      <c r="B53" s="463">
        <v>18783</v>
      </c>
      <c r="C53" s="463">
        <v>2</v>
      </c>
      <c r="D53" s="463">
        <v>3133</v>
      </c>
      <c r="E53" s="463">
        <v>0</v>
      </c>
      <c r="F53" s="463">
        <v>22083</v>
      </c>
      <c r="G53" s="463">
        <v>0</v>
      </c>
      <c r="H53" s="463">
        <v>4208</v>
      </c>
      <c r="I53" s="463">
        <v>0</v>
      </c>
      <c r="J53" s="463">
        <v>28473</v>
      </c>
      <c r="K53" s="463">
        <v>0</v>
      </c>
      <c r="L53" s="463">
        <v>5548</v>
      </c>
      <c r="M53" s="463">
        <v>0</v>
      </c>
      <c r="N53" s="463">
        <v>35575</v>
      </c>
      <c r="O53" s="463">
        <v>0</v>
      </c>
      <c r="P53" s="463">
        <v>8067</v>
      </c>
      <c r="Q53" s="463">
        <v>0</v>
      </c>
      <c r="R53" s="463">
        <v>53516</v>
      </c>
      <c r="S53" s="463">
        <v>0</v>
      </c>
      <c r="T53" s="463">
        <v>15130</v>
      </c>
      <c r="U53" s="465">
        <v>0</v>
      </c>
    </row>
    <row r="54" spans="1:21" s="27" customFormat="1" ht="12.75" x14ac:dyDescent="0.2">
      <c r="A54" s="174" t="s">
        <v>105</v>
      </c>
      <c r="B54" s="463">
        <v>5748</v>
      </c>
      <c r="C54" s="463">
        <v>0</v>
      </c>
      <c r="D54" s="463">
        <v>664</v>
      </c>
      <c r="E54" s="463">
        <v>0</v>
      </c>
      <c r="F54" s="463">
        <v>8879</v>
      </c>
      <c r="G54" s="463">
        <v>0</v>
      </c>
      <c r="H54" s="463">
        <v>950</v>
      </c>
      <c r="I54" s="463">
        <v>0</v>
      </c>
      <c r="J54" s="463">
        <v>13846</v>
      </c>
      <c r="K54" s="463">
        <v>0</v>
      </c>
      <c r="L54" s="463">
        <v>1484</v>
      </c>
      <c r="M54" s="463">
        <v>0</v>
      </c>
      <c r="N54" s="463">
        <v>21330</v>
      </c>
      <c r="O54" s="463">
        <v>0</v>
      </c>
      <c r="P54" s="463">
        <v>2770</v>
      </c>
      <c r="Q54" s="463">
        <v>0</v>
      </c>
      <c r="R54" s="463">
        <v>33761</v>
      </c>
      <c r="S54" s="463">
        <v>0</v>
      </c>
      <c r="T54" s="463">
        <v>5460</v>
      </c>
      <c r="U54" s="465">
        <v>0</v>
      </c>
    </row>
    <row r="55" spans="1:21" s="27" customFormat="1" ht="12.75" x14ac:dyDescent="0.2">
      <c r="A55" s="174" t="s">
        <v>106</v>
      </c>
      <c r="B55" s="463">
        <v>90351</v>
      </c>
      <c r="C55" s="463">
        <v>80</v>
      </c>
      <c r="D55" s="463">
        <v>13456</v>
      </c>
      <c r="E55" s="463">
        <v>0</v>
      </c>
      <c r="F55" s="463">
        <v>107148</v>
      </c>
      <c r="G55" s="463">
        <v>75</v>
      </c>
      <c r="H55" s="463">
        <v>19272</v>
      </c>
      <c r="I55" s="463">
        <v>0</v>
      </c>
      <c r="J55" s="463">
        <v>137773</v>
      </c>
      <c r="K55" s="463">
        <v>50</v>
      </c>
      <c r="L55" s="463">
        <v>25850</v>
      </c>
      <c r="M55" s="463">
        <v>0</v>
      </c>
      <c r="N55" s="463">
        <v>165942</v>
      </c>
      <c r="O55" s="463">
        <v>24</v>
      </c>
      <c r="P55" s="463">
        <v>33817</v>
      </c>
      <c r="Q55" s="463">
        <v>0</v>
      </c>
      <c r="R55" s="463">
        <v>233843</v>
      </c>
      <c r="S55" s="463">
        <v>27</v>
      </c>
      <c r="T55" s="463">
        <v>60809</v>
      </c>
      <c r="U55" s="465">
        <v>0</v>
      </c>
    </row>
    <row r="56" spans="1:21" s="27" customFormat="1" ht="25.5" x14ac:dyDescent="0.2">
      <c r="A56" s="172" t="s">
        <v>107</v>
      </c>
      <c r="B56" s="460">
        <v>1418535</v>
      </c>
      <c r="C56" s="460">
        <v>596</v>
      </c>
      <c r="D56" s="460">
        <v>225344</v>
      </c>
      <c r="E56" s="460">
        <v>77</v>
      </c>
      <c r="F56" s="460">
        <v>1696995</v>
      </c>
      <c r="G56" s="460">
        <v>489</v>
      </c>
      <c r="H56" s="460">
        <v>321625</v>
      </c>
      <c r="I56" s="460">
        <v>56</v>
      </c>
      <c r="J56" s="460">
        <v>2091124</v>
      </c>
      <c r="K56" s="460">
        <v>253</v>
      </c>
      <c r="L56" s="460">
        <v>414614</v>
      </c>
      <c r="M56" s="460">
        <v>19</v>
      </c>
      <c r="N56" s="460">
        <v>2426828</v>
      </c>
      <c r="O56" s="460">
        <v>160</v>
      </c>
      <c r="P56" s="460">
        <v>498605</v>
      </c>
      <c r="Q56" s="460">
        <v>13</v>
      </c>
      <c r="R56" s="460">
        <v>3226779</v>
      </c>
      <c r="S56" s="460">
        <v>181</v>
      </c>
      <c r="T56" s="460">
        <v>800101</v>
      </c>
      <c r="U56" s="462">
        <v>13</v>
      </c>
    </row>
    <row r="57" spans="1:21" s="27" customFormat="1" ht="12.75" x14ac:dyDescent="0.2">
      <c r="A57" s="174" t="s">
        <v>108</v>
      </c>
      <c r="B57" s="463">
        <v>217469</v>
      </c>
      <c r="C57" s="463">
        <v>8</v>
      </c>
      <c r="D57" s="463">
        <v>40615</v>
      </c>
      <c r="E57" s="463">
        <v>0</v>
      </c>
      <c r="F57" s="463">
        <v>261854</v>
      </c>
      <c r="G57" s="463">
        <v>7</v>
      </c>
      <c r="H57" s="463">
        <v>52897</v>
      </c>
      <c r="I57" s="463">
        <v>0</v>
      </c>
      <c r="J57" s="463">
        <v>327695</v>
      </c>
      <c r="K57" s="463">
        <v>6</v>
      </c>
      <c r="L57" s="463">
        <v>64740</v>
      </c>
      <c r="M57" s="463">
        <v>0</v>
      </c>
      <c r="N57" s="463">
        <v>389891</v>
      </c>
      <c r="O57" s="463">
        <v>7</v>
      </c>
      <c r="P57" s="463">
        <v>76539</v>
      </c>
      <c r="Q57" s="463">
        <v>0</v>
      </c>
      <c r="R57" s="463">
        <v>544702</v>
      </c>
      <c r="S57" s="463">
        <v>4</v>
      </c>
      <c r="T57" s="463">
        <v>138260</v>
      </c>
      <c r="U57" s="465">
        <v>0</v>
      </c>
    </row>
    <row r="58" spans="1:21" s="27" customFormat="1" ht="12.75" x14ac:dyDescent="0.2">
      <c r="A58" s="174" t="s">
        <v>109</v>
      </c>
      <c r="B58" s="463">
        <v>30131</v>
      </c>
      <c r="C58" s="463">
        <v>4</v>
      </c>
      <c r="D58" s="463">
        <v>4422</v>
      </c>
      <c r="E58" s="463">
        <v>0</v>
      </c>
      <c r="F58" s="463">
        <v>34223</v>
      </c>
      <c r="G58" s="463">
        <v>0</v>
      </c>
      <c r="H58" s="463">
        <v>5436</v>
      </c>
      <c r="I58" s="463">
        <v>0</v>
      </c>
      <c r="J58" s="463">
        <v>40299</v>
      </c>
      <c r="K58" s="463">
        <v>0</v>
      </c>
      <c r="L58" s="463">
        <v>6039</v>
      </c>
      <c r="M58" s="463">
        <v>0</v>
      </c>
      <c r="N58" s="463">
        <v>45197</v>
      </c>
      <c r="O58" s="463">
        <v>0</v>
      </c>
      <c r="P58" s="463">
        <v>7939</v>
      </c>
      <c r="Q58" s="463">
        <v>0</v>
      </c>
      <c r="R58" s="463">
        <v>58824</v>
      </c>
      <c r="S58" s="463">
        <v>0</v>
      </c>
      <c r="T58" s="463">
        <v>13676</v>
      </c>
      <c r="U58" s="465">
        <v>0</v>
      </c>
    </row>
    <row r="59" spans="1:21" s="27" customFormat="1" ht="12.75" x14ac:dyDescent="0.2">
      <c r="A59" s="174" t="s">
        <v>110</v>
      </c>
      <c r="B59" s="463">
        <v>34262</v>
      </c>
      <c r="C59" s="463">
        <v>0</v>
      </c>
      <c r="D59" s="463">
        <v>6424</v>
      </c>
      <c r="E59" s="463">
        <v>0</v>
      </c>
      <c r="F59" s="463">
        <v>39532</v>
      </c>
      <c r="G59" s="463">
        <v>0</v>
      </c>
      <c r="H59" s="463">
        <v>8074</v>
      </c>
      <c r="I59" s="463">
        <v>0</v>
      </c>
      <c r="J59" s="463">
        <v>46539</v>
      </c>
      <c r="K59" s="463">
        <v>0</v>
      </c>
      <c r="L59" s="463">
        <v>10170</v>
      </c>
      <c r="M59" s="463">
        <v>0</v>
      </c>
      <c r="N59" s="463">
        <v>52495</v>
      </c>
      <c r="O59" s="463">
        <v>0</v>
      </c>
      <c r="P59" s="463">
        <v>12247</v>
      </c>
      <c r="Q59" s="463">
        <v>0</v>
      </c>
      <c r="R59" s="463">
        <v>67167</v>
      </c>
      <c r="S59" s="463">
        <v>7</v>
      </c>
      <c r="T59" s="463">
        <v>18983</v>
      </c>
      <c r="U59" s="465">
        <v>0</v>
      </c>
    </row>
    <row r="60" spans="1:21" s="27" customFormat="1" ht="12.75" x14ac:dyDescent="0.2">
      <c r="A60" s="174" t="s">
        <v>111</v>
      </c>
      <c r="B60" s="463">
        <v>216894</v>
      </c>
      <c r="C60" s="463">
        <v>10</v>
      </c>
      <c r="D60" s="463">
        <v>36135</v>
      </c>
      <c r="E60" s="463">
        <v>0</v>
      </c>
      <c r="F60" s="463">
        <v>270997</v>
      </c>
      <c r="G60" s="463">
        <v>10</v>
      </c>
      <c r="H60" s="463">
        <v>53168</v>
      </c>
      <c r="I60" s="463">
        <v>0</v>
      </c>
      <c r="J60" s="463">
        <v>347622</v>
      </c>
      <c r="K60" s="463">
        <v>5</v>
      </c>
      <c r="L60" s="463">
        <v>70234</v>
      </c>
      <c r="M60" s="463">
        <v>0</v>
      </c>
      <c r="N60" s="463">
        <v>422408</v>
      </c>
      <c r="O60" s="463">
        <v>3</v>
      </c>
      <c r="P60" s="463">
        <v>88912</v>
      </c>
      <c r="Q60" s="463">
        <v>0</v>
      </c>
      <c r="R60" s="463">
        <v>588519</v>
      </c>
      <c r="S60" s="463">
        <v>4</v>
      </c>
      <c r="T60" s="463">
        <v>142616</v>
      </c>
      <c r="U60" s="465">
        <v>0</v>
      </c>
    </row>
    <row r="61" spans="1:21" s="27" customFormat="1" ht="12.75" x14ac:dyDescent="0.2">
      <c r="A61" s="174" t="s">
        <v>112</v>
      </c>
      <c r="B61" s="463">
        <v>80687</v>
      </c>
      <c r="C61" s="463">
        <v>7</v>
      </c>
      <c r="D61" s="463">
        <v>10804</v>
      </c>
      <c r="E61" s="463">
        <v>0</v>
      </c>
      <c r="F61" s="463">
        <v>99333</v>
      </c>
      <c r="G61" s="463">
        <v>1</v>
      </c>
      <c r="H61" s="463">
        <v>20564</v>
      </c>
      <c r="I61" s="463">
        <v>0</v>
      </c>
      <c r="J61" s="463">
        <v>125427</v>
      </c>
      <c r="K61" s="463">
        <v>1</v>
      </c>
      <c r="L61" s="463">
        <v>29040</v>
      </c>
      <c r="M61" s="463">
        <v>0</v>
      </c>
      <c r="N61" s="463">
        <v>152364</v>
      </c>
      <c r="O61" s="463">
        <v>0</v>
      </c>
      <c r="P61" s="463">
        <v>37200</v>
      </c>
      <c r="Q61" s="463">
        <v>0</v>
      </c>
      <c r="R61" s="463">
        <v>203988</v>
      </c>
      <c r="S61" s="463">
        <v>1</v>
      </c>
      <c r="T61" s="463">
        <v>56813</v>
      </c>
      <c r="U61" s="465">
        <v>0</v>
      </c>
    </row>
    <row r="62" spans="1:21" s="27" customFormat="1" ht="12.75" x14ac:dyDescent="0.2">
      <c r="A62" s="174" t="s">
        <v>113</v>
      </c>
      <c r="B62" s="463">
        <v>71139</v>
      </c>
      <c r="C62" s="463">
        <v>20</v>
      </c>
      <c r="D62" s="463">
        <v>14976</v>
      </c>
      <c r="E62" s="463">
        <v>5</v>
      </c>
      <c r="F62" s="463">
        <v>85524</v>
      </c>
      <c r="G62" s="463">
        <v>20</v>
      </c>
      <c r="H62" s="463">
        <v>22267</v>
      </c>
      <c r="I62" s="463">
        <v>6</v>
      </c>
      <c r="J62" s="463">
        <v>99928</v>
      </c>
      <c r="K62" s="463">
        <v>3</v>
      </c>
      <c r="L62" s="463">
        <v>26019</v>
      </c>
      <c r="M62" s="463">
        <v>0</v>
      </c>
      <c r="N62" s="463">
        <v>112333</v>
      </c>
      <c r="O62" s="463">
        <v>3</v>
      </c>
      <c r="P62" s="463">
        <v>30113</v>
      </c>
      <c r="Q62" s="463">
        <v>0</v>
      </c>
      <c r="R62" s="463">
        <v>146680</v>
      </c>
      <c r="S62" s="463">
        <v>3</v>
      </c>
      <c r="T62" s="463">
        <v>47134</v>
      </c>
      <c r="U62" s="465">
        <v>0</v>
      </c>
    </row>
    <row r="63" spans="1:21" s="27" customFormat="1" ht="12.75" x14ac:dyDescent="0.2">
      <c r="A63" s="174" t="s">
        <v>114</v>
      </c>
      <c r="B63" s="463">
        <v>130216</v>
      </c>
      <c r="C63" s="463">
        <v>179</v>
      </c>
      <c r="D63" s="463">
        <v>22652</v>
      </c>
      <c r="E63" s="463">
        <v>66</v>
      </c>
      <c r="F63" s="463">
        <v>157185</v>
      </c>
      <c r="G63" s="463">
        <v>174</v>
      </c>
      <c r="H63" s="463">
        <v>33929</v>
      </c>
      <c r="I63" s="463">
        <v>48</v>
      </c>
      <c r="J63" s="463">
        <v>193035</v>
      </c>
      <c r="K63" s="463">
        <v>99</v>
      </c>
      <c r="L63" s="463">
        <v>42941</v>
      </c>
      <c r="M63" s="463">
        <v>17</v>
      </c>
      <c r="N63" s="463">
        <v>224205</v>
      </c>
      <c r="O63" s="463">
        <v>64</v>
      </c>
      <c r="P63" s="463">
        <v>49815</v>
      </c>
      <c r="Q63" s="463">
        <v>10</v>
      </c>
      <c r="R63" s="463">
        <v>294101</v>
      </c>
      <c r="S63" s="463">
        <v>71</v>
      </c>
      <c r="T63" s="463">
        <v>78700</v>
      </c>
      <c r="U63" s="465">
        <v>13</v>
      </c>
    </row>
    <row r="64" spans="1:21" s="27" customFormat="1" ht="12.75" x14ac:dyDescent="0.2">
      <c r="A64" s="174" t="s">
        <v>115</v>
      </c>
      <c r="B64" s="463">
        <v>59039</v>
      </c>
      <c r="C64" s="463">
        <v>3</v>
      </c>
      <c r="D64" s="463">
        <v>7968</v>
      </c>
      <c r="E64" s="463">
        <v>0</v>
      </c>
      <c r="F64" s="463">
        <v>70046</v>
      </c>
      <c r="G64" s="463">
        <v>2</v>
      </c>
      <c r="H64" s="463">
        <v>11335</v>
      </c>
      <c r="I64" s="463">
        <v>0</v>
      </c>
      <c r="J64" s="463">
        <v>81170</v>
      </c>
      <c r="K64" s="463">
        <v>0</v>
      </c>
      <c r="L64" s="463">
        <v>12148</v>
      </c>
      <c r="M64" s="463">
        <v>0</v>
      </c>
      <c r="N64" s="463">
        <v>91669</v>
      </c>
      <c r="O64" s="463">
        <v>0</v>
      </c>
      <c r="P64" s="463">
        <v>15358</v>
      </c>
      <c r="Q64" s="463">
        <v>0</v>
      </c>
      <c r="R64" s="463">
        <v>115651</v>
      </c>
      <c r="S64" s="463">
        <v>0</v>
      </c>
      <c r="T64" s="463">
        <v>24270</v>
      </c>
      <c r="U64" s="465">
        <v>0</v>
      </c>
    </row>
    <row r="65" spans="1:21" s="27" customFormat="1" ht="12.75" x14ac:dyDescent="0.2">
      <c r="A65" s="174" t="s">
        <v>116</v>
      </c>
      <c r="B65" s="463">
        <v>138378</v>
      </c>
      <c r="C65" s="463">
        <v>109</v>
      </c>
      <c r="D65" s="463">
        <v>19882</v>
      </c>
      <c r="E65" s="463">
        <v>0</v>
      </c>
      <c r="F65" s="463">
        <v>162480</v>
      </c>
      <c r="G65" s="463">
        <v>113</v>
      </c>
      <c r="H65" s="463">
        <v>27864</v>
      </c>
      <c r="I65" s="463">
        <v>0</v>
      </c>
      <c r="J65" s="463">
        <v>198709</v>
      </c>
      <c r="K65" s="463">
        <v>37</v>
      </c>
      <c r="L65" s="463">
        <v>40007</v>
      </c>
      <c r="M65" s="463">
        <v>0</v>
      </c>
      <c r="N65" s="463">
        <v>223079</v>
      </c>
      <c r="O65" s="463">
        <v>21</v>
      </c>
      <c r="P65" s="463">
        <v>44531</v>
      </c>
      <c r="Q65" s="463">
        <v>0</v>
      </c>
      <c r="R65" s="463">
        <v>291136</v>
      </c>
      <c r="S65" s="463">
        <v>22</v>
      </c>
      <c r="T65" s="463">
        <v>70239</v>
      </c>
      <c r="U65" s="465">
        <v>0</v>
      </c>
    </row>
    <row r="66" spans="1:21" s="27" customFormat="1" ht="12.75" x14ac:dyDescent="0.2">
      <c r="A66" s="174" t="s">
        <v>117</v>
      </c>
      <c r="B66" s="463">
        <v>99052</v>
      </c>
      <c r="C66" s="463">
        <v>13</v>
      </c>
      <c r="D66" s="463">
        <v>11275</v>
      </c>
      <c r="E66" s="463">
        <v>4</v>
      </c>
      <c r="F66" s="463">
        <v>114918</v>
      </c>
      <c r="G66" s="463">
        <v>11</v>
      </c>
      <c r="H66" s="463">
        <v>14979</v>
      </c>
      <c r="I66" s="463">
        <v>0</v>
      </c>
      <c r="J66" s="463">
        <v>139477</v>
      </c>
      <c r="K66" s="463">
        <v>9</v>
      </c>
      <c r="L66" s="463">
        <v>19940</v>
      </c>
      <c r="M66" s="463">
        <v>0</v>
      </c>
      <c r="N66" s="463">
        <v>161683</v>
      </c>
      <c r="O66" s="463">
        <v>7</v>
      </c>
      <c r="P66" s="463">
        <v>23055</v>
      </c>
      <c r="Q66" s="463">
        <v>0</v>
      </c>
      <c r="R66" s="463">
        <v>207371</v>
      </c>
      <c r="S66" s="463">
        <v>7</v>
      </c>
      <c r="T66" s="463">
        <v>36651</v>
      </c>
      <c r="U66" s="465">
        <v>0</v>
      </c>
    </row>
    <row r="67" spans="1:21" s="27" customFormat="1" ht="12.75" x14ac:dyDescent="0.2">
      <c r="A67" s="174" t="s">
        <v>118</v>
      </c>
      <c r="B67" s="463">
        <v>50614</v>
      </c>
      <c r="C67" s="463">
        <v>29</v>
      </c>
      <c r="D67" s="463">
        <v>9800</v>
      </c>
      <c r="E67" s="463">
        <v>0</v>
      </c>
      <c r="F67" s="463">
        <v>62786</v>
      </c>
      <c r="G67" s="463">
        <v>20</v>
      </c>
      <c r="H67" s="463">
        <v>15369</v>
      </c>
      <c r="I67" s="463">
        <v>0</v>
      </c>
      <c r="J67" s="463">
        <v>81433</v>
      </c>
      <c r="K67" s="463">
        <v>13</v>
      </c>
      <c r="L67" s="463">
        <v>22472</v>
      </c>
      <c r="M67" s="463">
        <v>0</v>
      </c>
      <c r="N67" s="463">
        <v>94053</v>
      </c>
      <c r="O67" s="463">
        <v>6</v>
      </c>
      <c r="P67" s="463">
        <v>28309</v>
      </c>
      <c r="Q67" s="463">
        <v>0</v>
      </c>
      <c r="R67" s="463">
        <v>125491</v>
      </c>
      <c r="S67" s="463">
        <v>7</v>
      </c>
      <c r="T67" s="463">
        <v>42586</v>
      </c>
      <c r="U67" s="465">
        <v>0</v>
      </c>
    </row>
    <row r="68" spans="1:21" s="27" customFormat="1" ht="12.75" x14ac:dyDescent="0.2">
      <c r="A68" s="174" t="s">
        <v>119</v>
      </c>
      <c r="B68" s="463">
        <v>142043</v>
      </c>
      <c r="C68" s="463">
        <v>161</v>
      </c>
      <c r="D68" s="463">
        <v>20461</v>
      </c>
      <c r="E68" s="463">
        <v>2</v>
      </c>
      <c r="F68" s="463">
        <v>164566</v>
      </c>
      <c r="G68" s="463">
        <v>88</v>
      </c>
      <c r="H68" s="463">
        <v>26912</v>
      </c>
      <c r="I68" s="463">
        <v>2</v>
      </c>
      <c r="J68" s="463">
        <v>198925</v>
      </c>
      <c r="K68" s="463">
        <v>42</v>
      </c>
      <c r="L68" s="463">
        <v>33849</v>
      </c>
      <c r="M68" s="463">
        <v>2</v>
      </c>
      <c r="N68" s="463">
        <v>219401</v>
      </c>
      <c r="O68" s="463">
        <v>29</v>
      </c>
      <c r="P68" s="463">
        <v>39402</v>
      </c>
      <c r="Q68" s="463">
        <v>2</v>
      </c>
      <c r="R68" s="463">
        <v>282038</v>
      </c>
      <c r="S68" s="463">
        <v>32</v>
      </c>
      <c r="T68" s="463">
        <v>65799</v>
      </c>
      <c r="U68" s="465">
        <v>0</v>
      </c>
    </row>
    <row r="69" spans="1:21" s="27" customFormat="1" ht="12.75" x14ac:dyDescent="0.2">
      <c r="A69" s="174" t="s">
        <v>120</v>
      </c>
      <c r="B69" s="463">
        <v>92318</v>
      </c>
      <c r="C69" s="463">
        <v>47</v>
      </c>
      <c r="D69" s="463">
        <v>11279</v>
      </c>
      <c r="E69" s="463">
        <v>0</v>
      </c>
      <c r="F69" s="463">
        <v>109653</v>
      </c>
      <c r="G69" s="463">
        <v>40</v>
      </c>
      <c r="H69" s="463">
        <v>17364</v>
      </c>
      <c r="I69" s="463">
        <v>0</v>
      </c>
      <c r="J69" s="463">
        <v>133516</v>
      </c>
      <c r="K69" s="463">
        <v>34</v>
      </c>
      <c r="L69" s="463">
        <v>21968</v>
      </c>
      <c r="M69" s="463">
        <v>0</v>
      </c>
      <c r="N69" s="463">
        <v>150327</v>
      </c>
      <c r="O69" s="463">
        <v>17</v>
      </c>
      <c r="P69" s="463">
        <v>26024</v>
      </c>
      <c r="Q69" s="463">
        <v>0</v>
      </c>
      <c r="R69" s="463">
        <v>188782</v>
      </c>
      <c r="S69" s="463">
        <v>21</v>
      </c>
      <c r="T69" s="463">
        <v>37714</v>
      </c>
      <c r="U69" s="465">
        <v>0</v>
      </c>
    </row>
    <row r="70" spans="1:21" s="27" customFormat="1" ht="12.75" x14ac:dyDescent="0.2">
      <c r="A70" s="174" t="s">
        <v>121</v>
      </c>
      <c r="B70" s="463">
        <v>56295</v>
      </c>
      <c r="C70" s="463">
        <v>5</v>
      </c>
      <c r="D70" s="463">
        <v>8651</v>
      </c>
      <c r="E70" s="463">
        <v>0</v>
      </c>
      <c r="F70" s="463">
        <v>63899</v>
      </c>
      <c r="G70" s="463">
        <v>4</v>
      </c>
      <c r="H70" s="463">
        <v>11468</v>
      </c>
      <c r="I70" s="463">
        <v>0</v>
      </c>
      <c r="J70" s="463">
        <v>77348</v>
      </c>
      <c r="K70" s="463">
        <v>3</v>
      </c>
      <c r="L70" s="463">
        <v>15048</v>
      </c>
      <c r="M70" s="463">
        <v>0</v>
      </c>
      <c r="N70" s="463">
        <v>87722</v>
      </c>
      <c r="O70" s="463">
        <v>3</v>
      </c>
      <c r="P70" s="463">
        <v>19162</v>
      </c>
      <c r="Q70" s="463">
        <v>0</v>
      </c>
      <c r="R70" s="463">
        <v>112330</v>
      </c>
      <c r="S70" s="463">
        <v>3</v>
      </c>
      <c r="T70" s="463">
        <v>26659</v>
      </c>
      <c r="U70" s="465">
        <v>0</v>
      </c>
    </row>
    <row r="71" spans="1:21" s="27" customFormat="1" ht="25.5" x14ac:dyDescent="0.2">
      <c r="A71" s="172" t="s">
        <v>122</v>
      </c>
      <c r="B71" s="460">
        <v>845550</v>
      </c>
      <c r="C71" s="460">
        <v>262</v>
      </c>
      <c r="D71" s="460">
        <v>108063</v>
      </c>
      <c r="E71" s="460">
        <v>0</v>
      </c>
      <c r="F71" s="460">
        <v>987957</v>
      </c>
      <c r="G71" s="460">
        <v>198</v>
      </c>
      <c r="H71" s="460">
        <v>167108</v>
      </c>
      <c r="I71" s="460">
        <v>0</v>
      </c>
      <c r="J71" s="460">
        <v>1182876</v>
      </c>
      <c r="K71" s="460">
        <v>152</v>
      </c>
      <c r="L71" s="460">
        <v>228902</v>
      </c>
      <c r="M71" s="460">
        <v>0</v>
      </c>
      <c r="N71" s="460">
        <v>1371892</v>
      </c>
      <c r="O71" s="460">
        <v>88</v>
      </c>
      <c r="P71" s="460">
        <v>282723</v>
      </c>
      <c r="Q71" s="460">
        <v>0</v>
      </c>
      <c r="R71" s="460">
        <v>1801032</v>
      </c>
      <c r="S71" s="460">
        <v>102</v>
      </c>
      <c r="T71" s="460">
        <v>467130</v>
      </c>
      <c r="U71" s="462">
        <v>0</v>
      </c>
    </row>
    <row r="72" spans="1:21" s="27" customFormat="1" ht="12.75" x14ac:dyDescent="0.2">
      <c r="A72" s="174" t="s">
        <v>123</v>
      </c>
      <c r="B72" s="466">
        <v>33745</v>
      </c>
      <c r="C72" s="466">
        <v>0</v>
      </c>
      <c r="D72" s="466">
        <v>2913</v>
      </c>
      <c r="E72" s="466">
        <v>0</v>
      </c>
      <c r="F72" s="466">
        <v>39536</v>
      </c>
      <c r="G72" s="466">
        <v>0</v>
      </c>
      <c r="H72" s="466">
        <v>4746</v>
      </c>
      <c r="I72" s="466">
        <v>0</v>
      </c>
      <c r="J72" s="466">
        <v>48548</v>
      </c>
      <c r="K72" s="466">
        <v>0</v>
      </c>
      <c r="L72" s="466">
        <v>7876</v>
      </c>
      <c r="M72" s="466">
        <v>0</v>
      </c>
      <c r="N72" s="466">
        <v>55663</v>
      </c>
      <c r="O72" s="466">
        <v>0</v>
      </c>
      <c r="P72" s="466">
        <v>9914</v>
      </c>
      <c r="Q72" s="466">
        <v>0</v>
      </c>
      <c r="R72" s="466">
        <v>75122</v>
      </c>
      <c r="S72" s="466">
        <v>0</v>
      </c>
      <c r="T72" s="466">
        <v>18135</v>
      </c>
      <c r="U72" s="468">
        <v>0</v>
      </c>
    </row>
    <row r="73" spans="1:21" s="27" customFormat="1" ht="12.75" x14ac:dyDescent="0.2">
      <c r="A73" s="174" t="s">
        <v>124</v>
      </c>
      <c r="B73" s="463">
        <v>243189</v>
      </c>
      <c r="C73" s="463">
        <v>179</v>
      </c>
      <c r="D73" s="463">
        <v>38839</v>
      </c>
      <c r="E73" s="463">
        <v>0</v>
      </c>
      <c r="F73" s="463">
        <v>293673</v>
      </c>
      <c r="G73" s="463">
        <v>147</v>
      </c>
      <c r="H73" s="463">
        <v>60812</v>
      </c>
      <c r="I73" s="463">
        <v>0</v>
      </c>
      <c r="J73" s="463">
        <v>360324</v>
      </c>
      <c r="K73" s="463">
        <v>119</v>
      </c>
      <c r="L73" s="463">
        <v>79637</v>
      </c>
      <c r="M73" s="463">
        <v>0</v>
      </c>
      <c r="N73" s="463">
        <v>421290</v>
      </c>
      <c r="O73" s="463">
        <v>66</v>
      </c>
      <c r="P73" s="463">
        <v>98441</v>
      </c>
      <c r="Q73" s="463">
        <v>0</v>
      </c>
      <c r="R73" s="463">
        <v>563575</v>
      </c>
      <c r="S73" s="463">
        <v>74</v>
      </c>
      <c r="T73" s="463">
        <v>166166</v>
      </c>
      <c r="U73" s="465">
        <v>0</v>
      </c>
    </row>
    <row r="74" spans="1:21" s="27" customFormat="1" ht="12.75" x14ac:dyDescent="0.2">
      <c r="A74" s="174" t="s">
        <v>125</v>
      </c>
      <c r="B74" s="466">
        <v>417281</v>
      </c>
      <c r="C74" s="466">
        <v>46</v>
      </c>
      <c r="D74" s="466">
        <v>51930</v>
      </c>
      <c r="E74" s="466">
        <v>0</v>
      </c>
      <c r="F74" s="466">
        <v>477282</v>
      </c>
      <c r="G74" s="466">
        <v>34</v>
      </c>
      <c r="H74" s="466">
        <v>79581</v>
      </c>
      <c r="I74" s="466">
        <v>0</v>
      </c>
      <c r="J74" s="466">
        <v>553522</v>
      </c>
      <c r="K74" s="466">
        <v>21</v>
      </c>
      <c r="L74" s="466">
        <v>109314</v>
      </c>
      <c r="M74" s="466">
        <v>0</v>
      </c>
      <c r="N74" s="466">
        <v>641324</v>
      </c>
      <c r="O74" s="466">
        <v>14</v>
      </c>
      <c r="P74" s="466">
        <v>135992</v>
      </c>
      <c r="Q74" s="466">
        <v>0</v>
      </c>
      <c r="R74" s="466">
        <v>822544</v>
      </c>
      <c r="S74" s="466">
        <v>19</v>
      </c>
      <c r="T74" s="466">
        <v>213588</v>
      </c>
      <c r="U74" s="468">
        <v>0</v>
      </c>
    </row>
    <row r="75" spans="1:21" s="27" customFormat="1" ht="25.5" x14ac:dyDescent="0.2">
      <c r="A75" s="174" t="s">
        <v>126</v>
      </c>
      <c r="B75" s="463">
        <v>222358</v>
      </c>
      <c r="C75" s="463">
        <v>12</v>
      </c>
      <c r="D75" s="463">
        <v>24987</v>
      </c>
      <c r="E75" s="463">
        <v>0</v>
      </c>
      <c r="F75" s="463">
        <v>252270</v>
      </c>
      <c r="G75" s="463">
        <v>13</v>
      </c>
      <c r="H75" s="463">
        <v>37818</v>
      </c>
      <c r="I75" s="463">
        <v>0</v>
      </c>
      <c r="J75" s="463">
        <v>291314</v>
      </c>
      <c r="K75" s="463">
        <v>6</v>
      </c>
      <c r="L75" s="463">
        <v>50995</v>
      </c>
      <c r="M75" s="463">
        <v>0</v>
      </c>
      <c r="N75" s="463">
        <v>329257</v>
      </c>
      <c r="O75" s="463">
        <v>4</v>
      </c>
      <c r="P75" s="463">
        <v>60953</v>
      </c>
      <c r="Q75" s="463">
        <v>0</v>
      </c>
      <c r="R75" s="463">
        <v>405069</v>
      </c>
      <c r="S75" s="463">
        <v>5</v>
      </c>
      <c r="T75" s="463">
        <v>90550</v>
      </c>
      <c r="U75" s="465">
        <v>0</v>
      </c>
    </row>
    <row r="76" spans="1:21" s="27" customFormat="1" ht="25.5" x14ac:dyDescent="0.2">
      <c r="A76" s="174" t="s">
        <v>127</v>
      </c>
      <c r="B76" s="466">
        <v>82987</v>
      </c>
      <c r="C76" s="466">
        <v>19</v>
      </c>
      <c r="D76" s="466">
        <v>12268</v>
      </c>
      <c r="E76" s="466">
        <v>0</v>
      </c>
      <c r="F76" s="466">
        <v>90578</v>
      </c>
      <c r="G76" s="466">
        <v>8</v>
      </c>
      <c r="H76" s="466">
        <v>18404</v>
      </c>
      <c r="I76" s="466">
        <v>0</v>
      </c>
      <c r="J76" s="466">
        <v>99949</v>
      </c>
      <c r="K76" s="466">
        <v>7</v>
      </c>
      <c r="L76" s="466">
        <v>22802</v>
      </c>
      <c r="M76" s="466">
        <v>0</v>
      </c>
      <c r="N76" s="466">
        <v>111468</v>
      </c>
      <c r="O76" s="466">
        <v>6</v>
      </c>
      <c r="P76" s="466">
        <v>26933</v>
      </c>
      <c r="Q76" s="466">
        <v>0</v>
      </c>
      <c r="R76" s="466">
        <v>137183</v>
      </c>
      <c r="S76" s="466">
        <v>9</v>
      </c>
      <c r="T76" s="466">
        <v>39335</v>
      </c>
      <c r="U76" s="468">
        <v>0</v>
      </c>
    </row>
    <row r="77" spans="1:21" s="27" customFormat="1" ht="12.75" x14ac:dyDescent="0.2">
      <c r="A77" s="174" t="s">
        <v>128</v>
      </c>
      <c r="B77" s="466">
        <v>151335</v>
      </c>
      <c r="C77" s="466">
        <v>36</v>
      </c>
      <c r="D77" s="466">
        <v>14381</v>
      </c>
      <c r="E77" s="466">
        <v>0</v>
      </c>
      <c r="F77" s="466">
        <v>177467</v>
      </c>
      <c r="G77" s="466">
        <v>17</v>
      </c>
      <c r="H77" s="466">
        <v>21969</v>
      </c>
      <c r="I77" s="466">
        <v>0</v>
      </c>
      <c r="J77" s="466">
        <v>220482</v>
      </c>
      <c r="K77" s="466">
        <v>12</v>
      </c>
      <c r="L77" s="466">
        <v>32074</v>
      </c>
      <c r="M77" s="466">
        <v>0</v>
      </c>
      <c r="N77" s="466">
        <v>253614</v>
      </c>
      <c r="O77" s="466">
        <v>8</v>
      </c>
      <c r="P77" s="466">
        <v>38377</v>
      </c>
      <c r="Q77" s="466">
        <v>0</v>
      </c>
      <c r="R77" s="466">
        <v>339792</v>
      </c>
      <c r="S77" s="466">
        <v>9</v>
      </c>
      <c r="T77" s="466">
        <v>69242</v>
      </c>
      <c r="U77" s="468">
        <v>0</v>
      </c>
    </row>
    <row r="78" spans="1:21" s="27" customFormat="1" ht="25.5" x14ac:dyDescent="0.2">
      <c r="A78" s="172" t="s">
        <v>305</v>
      </c>
      <c r="B78" s="460">
        <v>845271</v>
      </c>
      <c r="C78" s="460">
        <v>378</v>
      </c>
      <c r="D78" s="460">
        <v>114001</v>
      </c>
      <c r="E78" s="460">
        <v>9</v>
      </c>
      <c r="F78" s="460">
        <v>1003151</v>
      </c>
      <c r="G78" s="460">
        <v>368</v>
      </c>
      <c r="H78" s="460">
        <v>169382</v>
      </c>
      <c r="I78" s="460">
        <v>10</v>
      </c>
      <c r="J78" s="460">
        <v>1258430</v>
      </c>
      <c r="K78" s="460">
        <v>303</v>
      </c>
      <c r="L78" s="460">
        <v>223182</v>
      </c>
      <c r="M78" s="460">
        <v>10</v>
      </c>
      <c r="N78" s="460">
        <v>1469022</v>
      </c>
      <c r="O78" s="460">
        <v>136</v>
      </c>
      <c r="P78" s="460">
        <v>268943</v>
      </c>
      <c r="Q78" s="460">
        <v>15</v>
      </c>
      <c r="R78" s="460">
        <v>1941165</v>
      </c>
      <c r="S78" s="460">
        <v>115</v>
      </c>
      <c r="T78" s="460">
        <v>449934</v>
      </c>
      <c r="U78" s="462">
        <v>16</v>
      </c>
    </row>
    <row r="79" spans="1:21" s="27" customFormat="1" ht="12.75" x14ac:dyDescent="0.2">
      <c r="A79" s="174" t="s">
        <v>129</v>
      </c>
      <c r="B79" s="466">
        <v>4298</v>
      </c>
      <c r="C79" s="466">
        <v>0</v>
      </c>
      <c r="D79" s="466">
        <v>413</v>
      </c>
      <c r="E79" s="466">
        <v>0</v>
      </c>
      <c r="F79" s="466">
        <v>5371</v>
      </c>
      <c r="G79" s="466">
        <v>0</v>
      </c>
      <c r="H79" s="466">
        <v>592</v>
      </c>
      <c r="I79" s="466">
        <v>0</v>
      </c>
      <c r="J79" s="466">
        <v>6979</v>
      </c>
      <c r="K79" s="466">
        <v>0</v>
      </c>
      <c r="L79" s="466">
        <v>734</v>
      </c>
      <c r="M79" s="466">
        <v>0</v>
      </c>
      <c r="N79" s="466">
        <v>8446</v>
      </c>
      <c r="O79" s="466">
        <v>0</v>
      </c>
      <c r="P79" s="466">
        <v>1363</v>
      </c>
      <c r="Q79" s="466">
        <v>0</v>
      </c>
      <c r="R79" s="466">
        <v>12780</v>
      </c>
      <c r="S79" s="466">
        <v>0</v>
      </c>
      <c r="T79" s="466">
        <v>3096</v>
      </c>
      <c r="U79" s="468">
        <v>0</v>
      </c>
    </row>
    <row r="80" spans="1:21" s="27" customFormat="1" ht="12.75" x14ac:dyDescent="0.2">
      <c r="A80" s="174" t="s">
        <v>130</v>
      </c>
      <c r="B80" s="463">
        <v>13136</v>
      </c>
      <c r="C80" s="463">
        <v>0</v>
      </c>
      <c r="D80" s="463">
        <v>586</v>
      </c>
      <c r="E80" s="463">
        <v>0</v>
      </c>
      <c r="F80" s="463">
        <v>16205</v>
      </c>
      <c r="G80" s="463">
        <v>0</v>
      </c>
      <c r="H80" s="463">
        <v>1001</v>
      </c>
      <c r="I80" s="463">
        <v>0</v>
      </c>
      <c r="J80" s="463">
        <v>21420</v>
      </c>
      <c r="K80" s="463">
        <v>0</v>
      </c>
      <c r="L80" s="463">
        <v>1677</v>
      </c>
      <c r="M80" s="463">
        <v>0</v>
      </c>
      <c r="N80" s="463">
        <v>28913</v>
      </c>
      <c r="O80" s="463">
        <v>0</v>
      </c>
      <c r="P80" s="463">
        <v>4092</v>
      </c>
      <c r="Q80" s="463">
        <v>0</v>
      </c>
      <c r="R80" s="463">
        <v>60782</v>
      </c>
      <c r="S80" s="463">
        <v>0</v>
      </c>
      <c r="T80" s="463">
        <v>17181</v>
      </c>
      <c r="U80" s="465">
        <v>0</v>
      </c>
    </row>
    <row r="81" spans="1:21" s="27" customFormat="1" ht="12.75" x14ac:dyDescent="0.2">
      <c r="A81" s="174" t="s">
        <v>131</v>
      </c>
      <c r="B81" s="463">
        <v>21426</v>
      </c>
      <c r="C81" s="463">
        <v>0</v>
      </c>
      <c r="D81" s="463">
        <v>2337</v>
      </c>
      <c r="E81" s="463">
        <v>0</v>
      </c>
      <c r="F81" s="463">
        <v>26059</v>
      </c>
      <c r="G81" s="463">
        <v>0</v>
      </c>
      <c r="H81" s="463">
        <v>3562</v>
      </c>
      <c r="I81" s="463">
        <v>0</v>
      </c>
      <c r="J81" s="463">
        <v>33278</v>
      </c>
      <c r="K81" s="463">
        <v>0</v>
      </c>
      <c r="L81" s="463">
        <v>4601</v>
      </c>
      <c r="M81" s="463">
        <v>0</v>
      </c>
      <c r="N81" s="463">
        <v>40128</v>
      </c>
      <c r="O81" s="463">
        <v>0</v>
      </c>
      <c r="P81" s="463">
        <v>6996</v>
      </c>
      <c r="Q81" s="463">
        <v>0</v>
      </c>
      <c r="R81" s="463">
        <v>56343</v>
      </c>
      <c r="S81" s="463">
        <v>0</v>
      </c>
      <c r="T81" s="463">
        <v>13606</v>
      </c>
      <c r="U81" s="465">
        <v>0</v>
      </c>
    </row>
    <row r="82" spans="1:21" s="27" customFormat="1" ht="12.75" x14ac:dyDescent="0.2">
      <c r="A82" s="174" t="s">
        <v>132</v>
      </c>
      <c r="B82" s="463">
        <v>88964</v>
      </c>
      <c r="C82" s="463">
        <v>4</v>
      </c>
      <c r="D82" s="463">
        <v>11685</v>
      </c>
      <c r="E82" s="463">
        <v>0</v>
      </c>
      <c r="F82" s="463">
        <v>107428</v>
      </c>
      <c r="G82" s="463">
        <v>2</v>
      </c>
      <c r="H82" s="463">
        <v>20527</v>
      </c>
      <c r="I82" s="463">
        <v>0</v>
      </c>
      <c r="J82" s="463">
        <v>132952</v>
      </c>
      <c r="K82" s="463">
        <v>0</v>
      </c>
      <c r="L82" s="463">
        <v>24896</v>
      </c>
      <c r="M82" s="463">
        <v>0</v>
      </c>
      <c r="N82" s="463">
        <v>152163</v>
      </c>
      <c r="O82" s="463">
        <v>0</v>
      </c>
      <c r="P82" s="463">
        <v>26264</v>
      </c>
      <c r="Q82" s="463">
        <v>0</v>
      </c>
      <c r="R82" s="463">
        <v>199649</v>
      </c>
      <c r="S82" s="463">
        <v>0</v>
      </c>
      <c r="T82" s="463">
        <v>45663</v>
      </c>
      <c r="U82" s="465">
        <v>0</v>
      </c>
    </row>
    <row r="83" spans="1:21" s="27" customFormat="1" ht="12.75" x14ac:dyDescent="0.2">
      <c r="A83" s="174" t="s">
        <v>133</v>
      </c>
      <c r="B83" s="463">
        <v>172308</v>
      </c>
      <c r="C83" s="463">
        <v>26</v>
      </c>
      <c r="D83" s="463">
        <v>29501</v>
      </c>
      <c r="E83" s="463">
        <v>1</v>
      </c>
      <c r="F83" s="463">
        <v>199647</v>
      </c>
      <c r="G83" s="463">
        <v>16</v>
      </c>
      <c r="H83" s="463">
        <v>41133</v>
      </c>
      <c r="I83" s="463">
        <v>0</v>
      </c>
      <c r="J83" s="463">
        <v>247404</v>
      </c>
      <c r="K83" s="463">
        <v>15</v>
      </c>
      <c r="L83" s="463">
        <v>52331</v>
      </c>
      <c r="M83" s="463">
        <v>0</v>
      </c>
      <c r="N83" s="463">
        <v>292690</v>
      </c>
      <c r="O83" s="463">
        <v>22</v>
      </c>
      <c r="P83" s="463">
        <v>62773</v>
      </c>
      <c r="Q83" s="463">
        <v>12</v>
      </c>
      <c r="R83" s="463">
        <v>378504</v>
      </c>
      <c r="S83" s="463">
        <v>28</v>
      </c>
      <c r="T83" s="463">
        <v>95700</v>
      </c>
      <c r="U83" s="465">
        <v>16</v>
      </c>
    </row>
    <row r="84" spans="1:21" s="27" customFormat="1" ht="12.75" x14ac:dyDescent="0.2">
      <c r="A84" s="174" t="s">
        <v>134</v>
      </c>
      <c r="B84" s="463">
        <v>121924</v>
      </c>
      <c r="C84" s="463">
        <v>54</v>
      </c>
      <c r="D84" s="463">
        <v>13737</v>
      </c>
      <c r="E84" s="463">
        <v>0</v>
      </c>
      <c r="F84" s="463">
        <v>140302</v>
      </c>
      <c r="G84" s="463">
        <v>54</v>
      </c>
      <c r="H84" s="463">
        <v>18136</v>
      </c>
      <c r="I84" s="463">
        <v>0</v>
      </c>
      <c r="J84" s="463">
        <v>173366</v>
      </c>
      <c r="K84" s="463">
        <v>69</v>
      </c>
      <c r="L84" s="463">
        <v>23248</v>
      </c>
      <c r="M84" s="463">
        <v>0</v>
      </c>
      <c r="N84" s="463">
        <v>203644</v>
      </c>
      <c r="O84" s="463">
        <v>38</v>
      </c>
      <c r="P84" s="463">
        <v>29235</v>
      </c>
      <c r="Q84" s="463">
        <v>0</v>
      </c>
      <c r="R84" s="463">
        <v>269680</v>
      </c>
      <c r="S84" s="463">
        <v>23</v>
      </c>
      <c r="T84" s="463">
        <v>49352</v>
      </c>
      <c r="U84" s="465">
        <v>0</v>
      </c>
    </row>
    <row r="85" spans="1:21" s="27" customFormat="1" ht="12.75" x14ac:dyDescent="0.2">
      <c r="A85" s="174" t="s">
        <v>135</v>
      </c>
      <c r="B85" s="463">
        <v>106102</v>
      </c>
      <c r="C85" s="463">
        <v>109</v>
      </c>
      <c r="D85" s="463">
        <v>12768</v>
      </c>
      <c r="E85" s="463">
        <v>0</v>
      </c>
      <c r="F85" s="463">
        <v>124131</v>
      </c>
      <c r="G85" s="463">
        <v>109</v>
      </c>
      <c r="H85" s="463">
        <v>19869</v>
      </c>
      <c r="I85" s="463">
        <v>0</v>
      </c>
      <c r="J85" s="463">
        <v>154155</v>
      </c>
      <c r="K85" s="463">
        <v>108</v>
      </c>
      <c r="L85" s="463">
        <v>27208</v>
      </c>
      <c r="M85" s="463">
        <v>0</v>
      </c>
      <c r="N85" s="463">
        <v>177530</v>
      </c>
      <c r="O85" s="463">
        <v>19</v>
      </c>
      <c r="P85" s="463">
        <v>33843</v>
      </c>
      <c r="Q85" s="463">
        <v>0</v>
      </c>
      <c r="R85" s="463">
        <v>226483</v>
      </c>
      <c r="S85" s="463">
        <v>22</v>
      </c>
      <c r="T85" s="463">
        <v>53718</v>
      </c>
      <c r="U85" s="465">
        <v>0</v>
      </c>
    </row>
    <row r="86" spans="1:21" s="27" customFormat="1" ht="12.75" x14ac:dyDescent="0.2">
      <c r="A86" s="174" t="s">
        <v>136</v>
      </c>
      <c r="B86" s="463">
        <v>180281</v>
      </c>
      <c r="C86" s="463">
        <v>111</v>
      </c>
      <c r="D86" s="463">
        <v>32129</v>
      </c>
      <c r="E86" s="463">
        <v>0</v>
      </c>
      <c r="F86" s="463">
        <v>219850</v>
      </c>
      <c r="G86" s="463">
        <v>114</v>
      </c>
      <c r="H86" s="463">
        <v>46921</v>
      </c>
      <c r="I86" s="463">
        <v>0</v>
      </c>
      <c r="J86" s="463">
        <v>285897</v>
      </c>
      <c r="K86" s="463">
        <v>58</v>
      </c>
      <c r="L86" s="463">
        <v>62836</v>
      </c>
      <c r="M86" s="463">
        <v>0</v>
      </c>
      <c r="N86" s="463">
        <v>333698</v>
      </c>
      <c r="O86" s="463">
        <v>35</v>
      </c>
      <c r="P86" s="463">
        <v>69992</v>
      </c>
      <c r="Q86" s="463">
        <v>0</v>
      </c>
      <c r="R86" s="463">
        <v>437906</v>
      </c>
      <c r="S86" s="463">
        <v>27</v>
      </c>
      <c r="T86" s="463">
        <v>115705</v>
      </c>
      <c r="U86" s="465">
        <v>0</v>
      </c>
    </row>
    <row r="87" spans="1:21" s="27" customFormat="1" ht="12.75" x14ac:dyDescent="0.2">
      <c r="A87" s="174" t="s">
        <v>137</v>
      </c>
      <c r="B87" s="463">
        <v>84332</v>
      </c>
      <c r="C87" s="463">
        <v>59</v>
      </c>
      <c r="D87" s="463">
        <v>7667</v>
      </c>
      <c r="E87" s="463">
        <v>8</v>
      </c>
      <c r="F87" s="463">
        <v>101236</v>
      </c>
      <c r="G87" s="463">
        <v>53</v>
      </c>
      <c r="H87" s="463">
        <v>12448</v>
      </c>
      <c r="I87" s="463">
        <v>10</v>
      </c>
      <c r="J87" s="463">
        <v>126155</v>
      </c>
      <c r="K87" s="463">
        <v>52</v>
      </c>
      <c r="L87" s="463">
        <v>16853</v>
      </c>
      <c r="M87" s="463">
        <v>10</v>
      </c>
      <c r="N87" s="463">
        <v>144008</v>
      </c>
      <c r="O87" s="463">
        <v>20</v>
      </c>
      <c r="P87" s="463">
        <v>21160</v>
      </c>
      <c r="Q87" s="463">
        <v>3</v>
      </c>
      <c r="R87" s="463">
        <v>186527</v>
      </c>
      <c r="S87" s="463">
        <v>15</v>
      </c>
      <c r="T87" s="463">
        <v>34029</v>
      </c>
      <c r="U87" s="465">
        <v>0</v>
      </c>
    </row>
    <row r="88" spans="1:21" s="27" customFormat="1" ht="12.75" x14ac:dyDescent="0.2">
      <c r="A88" s="174" t="s">
        <v>138</v>
      </c>
      <c r="B88" s="463">
        <v>52501</v>
      </c>
      <c r="C88" s="463">
        <v>16</v>
      </c>
      <c r="D88" s="463">
        <v>3177</v>
      </c>
      <c r="E88" s="463">
        <v>0</v>
      </c>
      <c r="F88" s="463">
        <v>62921</v>
      </c>
      <c r="G88" s="463">
        <v>19</v>
      </c>
      <c r="H88" s="463">
        <v>5193</v>
      </c>
      <c r="I88" s="463">
        <v>0</v>
      </c>
      <c r="J88" s="463">
        <v>76823</v>
      </c>
      <c r="K88" s="463">
        <v>2</v>
      </c>
      <c r="L88" s="463">
        <v>8797</v>
      </c>
      <c r="M88" s="463">
        <v>0</v>
      </c>
      <c r="N88" s="463">
        <v>87803</v>
      </c>
      <c r="O88" s="463">
        <v>1</v>
      </c>
      <c r="P88" s="463">
        <v>13224</v>
      </c>
      <c r="Q88" s="463">
        <v>0</v>
      </c>
      <c r="R88" s="463">
        <v>112512</v>
      </c>
      <c r="S88" s="463">
        <v>1</v>
      </c>
      <c r="T88" s="463">
        <v>21883</v>
      </c>
      <c r="U88" s="465">
        <v>0</v>
      </c>
    </row>
    <row r="89" spans="1:21" s="27" customFormat="1" ht="25.5" x14ac:dyDescent="0.2">
      <c r="A89" s="172" t="s">
        <v>306</v>
      </c>
      <c r="B89" s="460">
        <v>463841</v>
      </c>
      <c r="C89" s="460">
        <v>210</v>
      </c>
      <c r="D89" s="460">
        <v>66739</v>
      </c>
      <c r="E89" s="460">
        <v>0</v>
      </c>
      <c r="F89" s="460">
        <v>572427</v>
      </c>
      <c r="G89" s="460">
        <v>175</v>
      </c>
      <c r="H89" s="460">
        <v>107609</v>
      </c>
      <c r="I89" s="460">
        <v>0</v>
      </c>
      <c r="J89" s="460">
        <v>756469</v>
      </c>
      <c r="K89" s="460">
        <v>183</v>
      </c>
      <c r="L89" s="460">
        <v>161976</v>
      </c>
      <c r="M89" s="460">
        <v>0</v>
      </c>
      <c r="N89" s="460">
        <v>933439</v>
      </c>
      <c r="O89" s="460">
        <v>54</v>
      </c>
      <c r="P89" s="460">
        <v>215781</v>
      </c>
      <c r="Q89" s="460">
        <v>0</v>
      </c>
      <c r="R89" s="460">
        <v>1252500</v>
      </c>
      <c r="S89" s="460">
        <v>46</v>
      </c>
      <c r="T89" s="460">
        <v>317593</v>
      </c>
      <c r="U89" s="462">
        <v>0</v>
      </c>
    </row>
    <row r="90" spans="1:21" s="27" customFormat="1" ht="12.75" x14ac:dyDescent="0.2">
      <c r="A90" s="175" t="s">
        <v>377</v>
      </c>
      <c r="B90" s="466">
        <v>33906</v>
      </c>
      <c r="C90" s="466">
        <v>5</v>
      </c>
      <c r="D90" s="466">
        <v>4333</v>
      </c>
      <c r="E90" s="466">
        <v>0</v>
      </c>
      <c r="F90" s="466">
        <v>42922</v>
      </c>
      <c r="G90" s="466">
        <v>1</v>
      </c>
      <c r="H90" s="466">
        <v>8064</v>
      </c>
      <c r="I90" s="466">
        <v>0</v>
      </c>
      <c r="J90" s="466">
        <v>56104</v>
      </c>
      <c r="K90" s="466">
        <v>1</v>
      </c>
      <c r="L90" s="466">
        <v>11429</v>
      </c>
      <c r="M90" s="466">
        <v>0</v>
      </c>
      <c r="N90" s="466">
        <v>70925</v>
      </c>
      <c r="O90" s="466">
        <v>1</v>
      </c>
      <c r="P90" s="466">
        <v>17551</v>
      </c>
      <c r="Q90" s="466">
        <v>0</v>
      </c>
      <c r="R90" s="466">
        <v>103448</v>
      </c>
      <c r="S90" s="466">
        <v>2</v>
      </c>
      <c r="T90" s="466">
        <v>27892</v>
      </c>
      <c r="U90" s="468">
        <v>0</v>
      </c>
    </row>
    <row r="91" spans="1:21" s="27" customFormat="1" ht="12.75" x14ac:dyDescent="0.2">
      <c r="A91" s="175" t="s">
        <v>139</v>
      </c>
      <c r="B91" s="463">
        <v>100896</v>
      </c>
      <c r="C91" s="463">
        <v>8</v>
      </c>
      <c r="D91" s="463">
        <v>20477</v>
      </c>
      <c r="E91" s="463">
        <v>0</v>
      </c>
      <c r="F91" s="463">
        <v>118018</v>
      </c>
      <c r="G91" s="463">
        <v>4</v>
      </c>
      <c r="H91" s="463">
        <v>25306</v>
      </c>
      <c r="I91" s="463">
        <v>0</v>
      </c>
      <c r="J91" s="463">
        <v>145815</v>
      </c>
      <c r="K91" s="463">
        <v>2</v>
      </c>
      <c r="L91" s="463">
        <v>30181</v>
      </c>
      <c r="M91" s="463">
        <v>0</v>
      </c>
      <c r="N91" s="463">
        <v>181536</v>
      </c>
      <c r="O91" s="463">
        <v>2</v>
      </c>
      <c r="P91" s="463">
        <v>41032</v>
      </c>
      <c r="Q91" s="463">
        <v>0</v>
      </c>
      <c r="R91" s="463">
        <v>244849</v>
      </c>
      <c r="S91" s="463">
        <v>2</v>
      </c>
      <c r="T91" s="463">
        <v>57989</v>
      </c>
      <c r="U91" s="465">
        <v>0</v>
      </c>
    </row>
    <row r="92" spans="1:21" s="27" customFormat="1" ht="12.75" x14ac:dyDescent="0.2">
      <c r="A92" s="175" t="s">
        <v>378</v>
      </c>
      <c r="B92" s="463">
        <v>44014</v>
      </c>
      <c r="C92" s="463">
        <v>10</v>
      </c>
      <c r="D92" s="463">
        <v>4272</v>
      </c>
      <c r="E92" s="463">
        <v>0</v>
      </c>
      <c r="F92" s="463">
        <v>51753</v>
      </c>
      <c r="G92" s="463">
        <v>11</v>
      </c>
      <c r="H92" s="463">
        <v>6810</v>
      </c>
      <c r="I92" s="463">
        <v>0</v>
      </c>
      <c r="J92" s="463">
        <v>67182</v>
      </c>
      <c r="K92" s="463">
        <v>9</v>
      </c>
      <c r="L92" s="463">
        <v>11399</v>
      </c>
      <c r="M92" s="463">
        <v>0</v>
      </c>
      <c r="N92" s="463">
        <v>81379</v>
      </c>
      <c r="O92" s="463">
        <v>5</v>
      </c>
      <c r="P92" s="463">
        <v>14103</v>
      </c>
      <c r="Q92" s="463">
        <v>0</v>
      </c>
      <c r="R92" s="463">
        <v>111834</v>
      </c>
      <c r="S92" s="463">
        <v>4</v>
      </c>
      <c r="T92" s="463">
        <v>24007</v>
      </c>
      <c r="U92" s="465">
        <v>0</v>
      </c>
    </row>
    <row r="93" spans="1:21" s="27" customFormat="1" ht="12.75" x14ac:dyDescent="0.2">
      <c r="A93" s="174" t="s">
        <v>140</v>
      </c>
      <c r="B93" s="463">
        <v>19627</v>
      </c>
      <c r="C93" s="463">
        <v>7</v>
      </c>
      <c r="D93" s="463">
        <v>3361</v>
      </c>
      <c r="E93" s="463">
        <v>0</v>
      </c>
      <c r="F93" s="463">
        <v>23871</v>
      </c>
      <c r="G93" s="463">
        <v>8</v>
      </c>
      <c r="H93" s="463">
        <v>4992</v>
      </c>
      <c r="I93" s="463">
        <v>0</v>
      </c>
      <c r="J93" s="463">
        <v>31976</v>
      </c>
      <c r="K93" s="463">
        <v>7</v>
      </c>
      <c r="L93" s="463">
        <v>6686</v>
      </c>
      <c r="M93" s="463">
        <v>0</v>
      </c>
      <c r="N93" s="463">
        <v>38183</v>
      </c>
      <c r="O93" s="463">
        <v>3</v>
      </c>
      <c r="P93" s="463">
        <v>8027</v>
      </c>
      <c r="Q93" s="463">
        <v>0</v>
      </c>
      <c r="R93" s="463">
        <v>47490</v>
      </c>
      <c r="S93" s="463">
        <v>2</v>
      </c>
      <c r="T93" s="463">
        <v>10955</v>
      </c>
      <c r="U93" s="465">
        <v>0</v>
      </c>
    </row>
    <row r="94" spans="1:21" s="27" customFormat="1" ht="12.75" x14ac:dyDescent="0.2">
      <c r="A94" s="174" t="s">
        <v>141</v>
      </c>
      <c r="B94" s="463">
        <v>87692</v>
      </c>
      <c r="C94" s="463">
        <v>141</v>
      </c>
      <c r="D94" s="463">
        <v>11963</v>
      </c>
      <c r="E94" s="463">
        <v>0</v>
      </c>
      <c r="F94" s="463">
        <v>115009</v>
      </c>
      <c r="G94" s="463">
        <v>112</v>
      </c>
      <c r="H94" s="463">
        <v>24724</v>
      </c>
      <c r="I94" s="463">
        <v>0</v>
      </c>
      <c r="J94" s="463">
        <v>164131</v>
      </c>
      <c r="K94" s="463">
        <v>71</v>
      </c>
      <c r="L94" s="463">
        <v>44242</v>
      </c>
      <c r="M94" s="463">
        <v>0</v>
      </c>
      <c r="N94" s="463">
        <v>208755</v>
      </c>
      <c r="O94" s="463">
        <v>29</v>
      </c>
      <c r="P94" s="463">
        <v>59482</v>
      </c>
      <c r="Q94" s="463">
        <v>0</v>
      </c>
      <c r="R94" s="463">
        <v>284442</v>
      </c>
      <c r="S94" s="463">
        <v>20</v>
      </c>
      <c r="T94" s="463">
        <v>85051</v>
      </c>
      <c r="U94" s="465">
        <v>0</v>
      </c>
    </row>
    <row r="95" spans="1:21" s="27" customFormat="1" ht="12.75" x14ac:dyDescent="0.2">
      <c r="A95" s="174" t="s">
        <v>142</v>
      </c>
      <c r="B95" s="463">
        <v>78817</v>
      </c>
      <c r="C95" s="463">
        <v>33</v>
      </c>
      <c r="D95" s="463">
        <v>9676</v>
      </c>
      <c r="E95" s="463">
        <v>0</v>
      </c>
      <c r="F95" s="463">
        <v>97682</v>
      </c>
      <c r="G95" s="463">
        <v>30</v>
      </c>
      <c r="H95" s="463">
        <v>17168</v>
      </c>
      <c r="I95" s="463">
        <v>0</v>
      </c>
      <c r="J95" s="463">
        <v>127127</v>
      </c>
      <c r="K95" s="463">
        <v>24</v>
      </c>
      <c r="L95" s="463">
        <v>26410</v>
      </c>
      <c r="M95" s="463">
        <v>0</v>
      </c>
      <c r="N95" s="463">
        <v>153990</v>
      </c>
      <c r="O95" s="463">
        <v>7</v>
      </c>
      <c r="P95" s="463">
        <v>36414</v>
      </c>
      <c r="Q95" s="463">
        <v>0</v>
      </c>
      <c r="R95" s="463">
        <v>199755</v>
      </c>
      <c r="S95" s="463">
        <v>8</v>
      </c>
      <c r="T95" s="463">
        <v>55402</v>
      </c>
      <c r="U95" s="465">
        <v>0</v>
      </c>
    </row>
    <row r="96" spans="1:21" s="27" customFormat="1" ht="12.75" x14ac:dyDescent="0.2">
      <c r="A96" s="174" t="s">
        <v>143</v>
      </c>
      <c r="B96" s="463">
        <v>42440</v>
      </c>
      <c r="C96" s="463">
        <v>0</v>
      </c>
      <c r="D96" s="463">
        <v>3201</v>
      </c>
      <c r="E96" s="463">
        <v>0</v>
      </c>
      <c r="F96" s="463">
        <v>52567</v>
      </c>
      <c r="G96" s="463">
        <v>0</v>
      </c>
      <c r="H96" s="463">
        <v>5834</v>
      </c>
      <c r="I96" s="463">
        <v>0</v>
      </c>
      <c r="J96" s="463">
        <v>69330</v>
      </c>
      <c r="K96" s="463">
        <v>0</v>
      </c>
      <c r="L96" s="463">
        <v>10414</v>
      </c>
      <c r="M96" s="463">
        <v>0</v>
      </c>
      <c r="N96" s="463">
        <v>88826</v>
      </c>
      <c r="O96" s="463">
        <v>0</v>
      </c>
      <c r="P96" s="463">
        <v>14344</v>
      </c>
      <c r="Q96" s="463">
        <v>0</v>
      </c>
      <c r="R96" s="463">
        <v>122825</v>
      </c>
      <c r="S96" s="463">
        <v>0</v>
      </c>
      <c r="T96" s="463">
        <v>24393</v>
      </c>
      <c r="U96" s="465">
        <v>0</v>
      </c>
    </row>
    <row r="97" spans="1:21" s="27" customFormat="1" ht="12.75" x14ac:dyDescent="0.2">
      <c r="A97" s="174" t="s">
        <v>144</v>
      </c>
      <c r="B97" s="463">
        <v>12573</v>
      </c>
      <c r="C97" s="463">
        <v>0</v>
      </c>
      <c r="D97" s="463">
        <v>2478</v>
      </c>
      <c r="E97" s="463">
        <v>0</v>
      </c>
      <c r="F97" s="463">
        <v>15049</v>
      </c>
      <c r="G97" s="463">
        <v>0</v>
      </c>
      <c r="H97" s="463">
        <v>3505</v>
      </c>
      <c r="I97" s="463">
        <v>0</v>
      </c>
      <c r="J97" s="463">
        <v>20215</v>
      </c>
      <c r="K97" s="463">
        <v>61</v>
      </c>
      <c r="L97" s="463">
        <v>4344</v>
      </c>
      <c r="M97" s="463">
        <v>0</v>
      </c>
      <c r="N97" s="463">
        <v>22871</v>
      </c>
      <c r="O97" s="463">
        <v>0</v>
      </c>
      <c r="P97" s="463">
        <v>4956</v>
      </c>
      <c r="Q97" s="463">
        <v>0</v>
      </c>
      <c r="R97" s="463">
        <v>27627</v>
      </c>
      <c r="S97" s="463">
        <v>0</v>
      </c>
      <c r="T97" s="463">
        <v>5648</v>
      </c>
      <c r="U97" s="465">
        <v>0</v>
      </c>
    </row>
    <row r="98" spans="1:21" s="27" customFormat="1" ht="12.75" x14ac:dyDescent="0.2">
      <c r="A98" s="174" t="s">
        <v>145</v>
      </c>
      <c r="B98" s="463">
        <v>34031</v>
      </c>
      <c r="C98" s="463">
        <v>7</v>
      </c>
      <c r="D98" s="463">
        <v>5791</v>
      </c>
      <c r="E98" s="463">
        <v>0</v>
      </c>
      <c r="F98" s="463">
        <v>43763</v>
      </c>
      <c r="G98" s="463">
        <v>8</v>
      </c>
      <c r="H98" s="463">
        <v>9279</v>
      </c>
      <c r="I98" s="463">
        <v>0</v>
      </c>
      <c r="J98" s="463">
        <v>59665</v>
      </c>
      <c r="K98" s="463">
        <v>8</v>
      </c>
      <c r="L98" s="463">
        <v>14373</v>
      </c>
      <c r="M98" s="463">
        <v>0</v>
      </c>
      <c r="N98" s="463">
        <v>69020</v>
      </c>
      <c r="O98" s="463">
        <v>6</v>
      </c>
      <c r="P98" s="463">
        <v>16094</v>
      </c>
      <c r="Q98" s="463">
        <v>0</v>
      </c>
      <c r="R98" s="463">
        <v>87030</v>
      </c>
      <c r="S98" s="463">
        <v>9</v>
      </c>
      <c r="T98" s="463">
        <v>20535</v>
      </c>
      <c r="U98" s="465">
        <v>0</v>
      </c>
    </row>
    <row r="99" spans="1:21" s="27" customFormat="1" ht="12.75" x14ac:dyDescent="0.2">
      <c r="A99" s="174" t="s">
        <v>146</v>
      </c>
      <c r="B99" s="463">
        <v>6129</v>
      </c>
      <c r="C99" s="463">
        <v>0</v>
      </c>
      <c r="D99" s="463">
        <v>367</v>
      </c>
      <c r="E99" s="463">
        <v>0</v>
      </c>
      <c r="F99" s="463">
        <v>6926</v>
      </c>
      <c r="G99" s="463">
        <v>0</v>
      </c>
      <c r="H99" s="463">
        <v>693</v>
      </c>
      <c r="I99" s="463">
        <v>0</v>
      </c>
      <c r="J99" s="463">
        <v>8381</v>
      </c>
      <c r="K99" s="463">
        <v>0</v>
      </c>
      <c r="L99" s="463">
        <v>1013</v>
      </c>
      <c r="M99" s="463">
        <v>0</v>
      </c>
      <c r="N99" s="463">
        <v>10045</v>
      </c>
      <c r="O99" s="463">
        <v>0</v>
      </c>
      <c r="P99" s="463">
        <v>1861</v>
      </c>
      <c r="Q99" s="463">
        <v>0</v>
      </c>
      <c r="R99" s="463">
        <v>13139</v>
      </c>
      <c r="S99" s="463">
        <v>0</v>
      </c>
      <c r="T99" s="463">
        <v>3243</v>
      </c>
      <c r="U99" s="465">
        <v>0</v>
      </c>
    </row>
    <row r="100" spans="1:21" s="27" customFormat="1" ht="13.5" thickBot="1" x14ac:dyDescent="0.25">
      <c r="A100" s="224" t="s">
        <v>147</v>
      </c>
      <c r="B100" s="469">
        <v>3715</v>
      </c>
      <c r="C100" s="469">
        <v>0</v>
      </c>
      <c r="D100" s="469">
        <v>821</v>
      </c>
      <c r="E100" s="469">
        <v>0</v>
      </c>
      <c r="F100" s="469">
        <v>4867</v>
      </c>
      <c r="G100" s="469">
        <v>0</v>
      </c>
      <c r="H100" s="469">
        <v>1234</v>
      </c>
      <c r="I100" s="469">
        <v>0</v>
      </c>
      <c r="J100" s="469">
        <v>6543</v>
      </c>
      <c r="K100" s="469">
        <v>0</v>
      </c>
      <c r="L100" s="469">
        <v>1486</v>
      </c>
      <c r="M100" s="469">
        <v>0</v>
      </c>
      <c r="N100" s="469">
        <v>7908</v>
      </c>
      <c r="O100" s="469">
        <v>0</v>
      </c>
      <c r="P100" s="469">
        <v>1919</v>
      </c>
      <c r="Q100" s="469">
        <v>0</v>
      </c>
      <c r="R100" s="469">
        <v>10061</v>
      </c>
      <c r="S100" s="469">
        <v>0</v>
      </c>
      <c r="T100" s="469">
        <v>2477</v>
      </c>
      <c r="U100" s="471">
        <v>0</v>
      </c>
    </row>
    <row r="101" spans="1:21" s="27" customFormat="1" ht="12.75" x14ac:dyDescent="0.2">
      <c r="R101" s="241"/>
      <c r="T101" s="241"/>
    </row>
    <row r="102" spans="1:21" s="27" customFormat="1" ht="12.75" x14ac:dyDescent="0.2">
      <c r="A102" s="53"/>
      <c r="R102" s="241"/>
      <c r="T102" s="241"/>
    </row>
  </sheetData>
  <mergeCells count="17">
    <mergeCell ref="T5:U5"/>
    <mergeCell ref="N4:Q4"/>
    <mergeCell ref="N5:O5"/>
    <mergeCell ref="P5:Q5"/>
    <mergeCell ref="A1:R1"/>
    <mergeCell ref="J4:M4"/>
    <mergeCell ref="J5:K5"/>
    <mergeCell ref="L5:M5"/>
    <mergeCell ref="A4:A6"/>
    <mergeCell ref="B4:E4"/>
    <mergeCell ref="F4:I4"/>
    <mergeCell ref="H5:I5"/>
    <mergeCell ref="B5:C5"/>
    <mergeCell ref="D5:E5"/>
    <mergeCell ref="F5:G5"/>
    <mergeCell ref="R4:U4"/>
    <mergeCell ref="R5:S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9"/>
  <dimension ref="A1:P102"/>
  <sheetViews>
    <sheetView zoomScale="85" zoomScaleNormal="85" workbookViewId="0">
      <pane xSplit="1" ySplit="6" topLeftCell="B7" activePane="bottomRight" state="frozen"/>
      <selection sqref="A1:XFD1048576"/>
      <selection pane="topRight" sqref="A1:XFD1048576"/>
      <selection pane="bottomLeft" sqref="A1:XFD1048576"/>
      <selection pane="bottomRight" sqref="A1:K1"/>
    </sheetView>
  </sheetViews>
  <sheetFormatPr defaultColWidth="9" defaultRowHeight="12" x14ac:dyDescent="0.2"/>
  <cols>
    <col min="1" max="1" width="33.140625" customWidth="1"/>
    <col min="2" max="3" width="15.140625" customWidth="1"/>
    <col min="4" max="5" width="15.140625" style="19" customWidth="1"/>
    <col min="6" max="9" width="15.85546875" style="19" customWidth="1"/>
    <col min="10" max="11" width="15.85546875" customWidth="1"/>
  </cols>
  <sheetData>
    <row r="1" spans="1:16" ht="41.25" customHeight="1" x14ac:dyDescent="0.3">
      <c r="A1" s="840" t="s">
        <v>358</v>
      </c>
      <c r="B1" s="840"/>
      <c r="C1" s="840"/>
      <c r="D1" s="840"/>
      <c r="E1" s="840"/>
      <c r="F1" s="840"/>
      <c r="G1" s="840"/>
      <c r="H1" s="840"/>
      <c r="I1" s="840"/>
      <c r="J1" s="840"/>
      <c r="K1" s="840"/>
      <c r="L1" s="65"/>
      <c r="M1" s="65"/>
      <c r="N1" s="65"/>
      <c r="O1" s="65"/>
      <c r="P1" s="65"/>
    </row>
    <row r="3" spans="1:16" ht="12.75" thickBot="1" x14ac:dyDescent="0.25">
      <c r="E3" s="22"/>
      <c r="G3" s="22"/>
      <c r="H3" s="22"/>
      <c r="I3" s="22"/>
      <c r="K3" s="22" t="s">
        <v>184</v>
      </c>
    </row>
    <row r="4" spans="1:16" s="80" customFormat="1" ht="15" thickBot="1" x14ac:dyDescent="0.25">
      <c r="A4" s="855"/>
      <c r="B4" s="838" t="s">
        <v>38</v>
      </c>
      <c r="C4" s="839"/>
      <c r="D4" s="838" t="s">
        <v>214</v>
      </c>
      <c r="E4" s="839"/>
      <c r="F4" s="838" t="s">
        <v>235</v>
      </c>
      <c r="G4" s="839"/>
      <c r="H4" s="843" t="s">
        <v>251</v>
      </c>
      <c r="I4" s="843"/>
      <c r="J4" s="843" t="s">
        <v>288</v>
      </c>
      <c r="K4" s="843"/>
    </row>
    <row r="5" spans="1:16" ht="51.75" customHeight="1" thickBot="1" x14ac:dyDescent="0.25">
      <c r="A5" s="862"/>
      <c r="B5" s="199" t="s">
        <v>11</v>
      </c>
      <c r="C5" s="63" t="s">
        <v>12</v>
      </c>
      <c r="D5" s="199" t="s">
        <v>11</v>
      </c>
      <c r="E5" s="63" t="s">
        <v>12</v>
      </c>
      <c r="F5" s="631" t="s">
        <v>11</v>
      </c>
      <c r="G5" s="321" t="s">
        <v>12</v>
      </c>
      <c r="H5" s="199" t="s">
        <v>11</v>
      </c>
      <c r="I5" s="63" t="s">
        <v>12</v>
      </c>
      <c r="J5" s="199" t="s">
        <v>11</v>
      </c>
      <c r="K5" s="63" t="s">
        <v>12</v>
      </c>
    </row>
    <row r="6" spans="1:16" ht="12.75" x14ac:dyDescent="0.2">
      <c r="A6" s="170" t="s">
        <v>61</v>
      </c>
      <c r="B6" s="457">
        <v>67174</v>
      </c>
      <c r="C6" s="457">
        <v>9465</v>
      </c>
      <c r="D6" s="457">
        <v>74894</v>
      </c>
      <c r="E6" s="457">
        <v>6976</v>
      </c>
      <c r="F6" s="457">
        <v>61816</v>
      </c>
      <c r="G6" s="457">
        <v>4928</v>
      </c>
      <c r="H6" s="457">
        <v>57536</v>
      </c>
      <c r="I6" s="457">
        <v>3621</v>
      </c>
      <c r="J6" s="457">
        <v>60084</v>
      </c>
      <c r="K6" s="459">
        <v>3226</v>
      </c>
    </row>
    <row r="7" spans="1:16" ht="25.5" x14ac:dyDescent="0.2">
      <c r="A7" s="172" t="s">
        <v>62</v>
      </c>
      <c r="B7" s="460">
        <v>23257</v>
      </c>
      <c r="C7" s="460">
        <v>7637</v>
      </c>
      <c r="D7" s="460">
        <v>26416</v>
      </c>
      <c r="E7" s="460">
        <v>5457</v>
      </c>
      <c r="F7" s="460">
        <v>21767</v>
      </c>
      <c r="G7" s="460">
        <v>3934</v>
      </c>
      <c r="H7" s="460">
        <v>21237</v>
      </c>
      <c r="I7" s="460">
        <v>3045</v>
      </c>
      <c r="J7" s="460">
        <v>22413</v>
      </c>
      <c r="K7" s="462">
        <v>2642</v>
      </c>
    </row>
    <row r="8" spans="1:16" ht="12.75" x14ac:dyDescent="0.2">
      <c r="A8" s="174" t="s">
        <v>63</v>
      </c>
      <c r="B8" s="472">
        <v>292</v>
      </c>
      <c r="C8" s="472">
        <v>13</v>
      </c>
      <c r="D8" s="472">
        <v>332</v>
      </c>
      <c r="E8" s="472">
        <v>11</v>
      </c>
      <c r="F8" s="472">
        <v>254</v>
      </c>
      <c r="G8" s="472">
        <v>17</v>
      </c>
      <c r="H8" s="472">
        <v>260</v>
      </c>
      <c r="I8" s="472">
        <v>14</v>
      </c>
      <c r="J8" s="472">
        <v>385</v>
      </c>
      <c r="K8" s="473">
        <v>16</v>
      </c>
    </row>
    <row r="9" spans="1:16" ht="12.75" x14ac:dyDescent="0.2">
      <c r="A9" s="174" t="s">
        <v>64</v>
      </c>
      <c r="B9" s="472">
        <v>250</v>
      </c>
      <c r="C9" s="472">
        <v>8</v>
      </c>
      <c r="D9" s="472">
        <v>188</v>
      </c>
      <c r="E9" s="472">
        <v>8</v>
      </c>
      <c r="F9" s="472">
        <v>181</v>
      </c>
      <c r="G9" s="472">
        <v>3</v>
      </c>
      <c r="H9" s="472">
        <v>176</v>
      </c>
      <c r="I9" s="472">
        <v>5</v>
      </c>
      <c r="J9" s="472">
        <v>244</v>
      </c>
      <c r="K9" s="473">
        <v>8</v>
      </c>
    </row>
    <row r="10" spans="1:16" ht="12.75" x14ac:dyDescent="0.2">
      <c r="A10" s="174" t="s">
        <v>65</v>
      </c>
      <c r="B10" s="472">
        <v>444</v>
      </c>
      <c r="C10" s="472">
        <v>33</v>
      </c>
      <c r="D10" s="472">
        <v>486</v>
      </c>
      <c r="E10" s="472">
        <v>41</v>
      </c>
      <c r="F10" s="472">
        <v>435</v>
      </c>
      <c r="G10" s="472">
        <v>32</v>
      </c>
      <c r="H10" s="472">
        <v>400</v>
      </c>
      <c r="I10" s="472">
        <v>11</v>
      </c>
      <c r="J10" s="472">
        <v>284</v>
      </c>
      <c r="K10" s="473">
        <v>14</v>
      </c>
    </row>
    <row r="11" spans="1:16" ht="12.75" x14ac:dyDescent="0.2">
      <c r="A11" s="174" t="s">
        <v>66</v>
      </c>
      <c r="B11" s="472">
        <v>1123</v>
      </c>
      <c r="C11" s="472">
        <v>5</v>
      </c>
      <c r="D11" s="472">
        <v>1319</v>
      </c>
      <c r="E11" s="472">
        <v>7</v>
      </c>
      <c r="F11" s="472">
        <v>1105</v>
      </c>
      <c r="G11" s="472">
        <v>4</v>
      </c>
      <c r="H11" s="472">
        <v>923</v>
      </c>
      <c r="I11" s="472">
        <v>4</v>
      </c>
      <c r="J11" s="472">
        <v>931</v>
      </c>
      <c r="K11" s="473">
        <v>5</v>
      </c>
    </row>
    <row r="12" spans="1:16" ht="12.75" x14ac:dyDescent="0.2">
      <c r="A12" s="174" t="s">
        <v>67</v>
      </c>
      <c r="B12" s="472">
        <v>211</v>
      </c>
      <c r="C12" s="472">
        <v>29</v>
      </c>
      <c r="D12" s="472">
        <v>259</v>
      </c>
      <c r="E12" s="472">
        <v>35</v>
      </c>
      <c r="F12" s="472">
        <v>289</v>
      </c>
      <c r="G12" s="472">
        <v>26</v>
      </c>
      <c r="H12" s="472">
        <v>246</v>
      </c>
      <c r="I12" s="472">
        <v>2</v>
      </c>
      <c r="J12" s="472">
        <v>244</v>
      </c>
      <c r="K12" s="473">
        <v>2</v>
      </c>
    </row>
    <row r="13" spans="1:16" ht="12.75" x14ac:dyDescent="0.2">
      <c r="A13" s="174" t="s">
        <v>68</v>
      </c>
      <c r="B13" s="472">
        <v>657</v>
      </c>
      <c r="C13" s="472">
        <v>49</v>
      </c>
      <c r="D13" s="472">
        <v>627</v>
      </c>
      <c r="E13" s="472">
        <v>54</v>
      </c>
      <c r="F13" s="472">
        <v>476</v>
      </c>
      <c r="G13" s="472">
        <v>29</v>
      </c>
      <c r="H13" s="472">
        <v>400</v>
      </c>
      <c r="I13" s="472">
        <v>23</v>
      </c>
      <c r="J13" s="472">
        <v>435</v>
      </c>
      <c r="K13" s="473">
        <v>29</v>
      </c>
    </row>
    <row r="14" spans="1:16" ht="12.75" x14ac:dyDescent="0.2">
      <c r="A14" s="174" t="s">
        <v>69</v>
      </c>
      <c r="B14" s="472">
        <v>133</v>
      </c>
      <c r="C14" s="472">
        <v>0</v>
      </c>
      <c r="D14" s="472">
        <v>124</v>
      </c>
      <c r="E14" s="472">
        <v>0</v>
      </c>
      <c r="F14" s="472">
        <v>112</v>
      </c>
      <c r="G14" s="472">
        <v>0</v>
      </c>
      <c r="H14" s="472">
        <v>130</v>
      </c>
      <c r="I14" s="472">
        <v>0</v>
      </c>
      <c r="J14" s="472">
        <v>94</v>
      </c>
      <c r="K14" s="473">
        <v>0</v>
      </c>
    </row>
    <row r="15" spans="1:16" ht="12.75" x14ac:dyDescent="0.2">
      <c r="A15" s="174" t="s">
        <v>70</v>
      </c>
      <c r="B15" s="472">
        <v>289</v>
      </c>
      <c r="C15" s="472">
        <v>0</v>
      </c>
      <c r="D15" s="472">
        <v>270</v>
      </c>
      <c r="E15" s="472">
        <v>1</v>
      </c>
      <c r="F15" s="472">
        <v>236</v>
      </c>
      <c r="G15" s="472">
        <v>3</v>
      </c>
      <c r="H15" s="472">
        <v>180</v>
      </c>
      <c r="I15" s="472">
        <v>2</v>
      </c>
      <c r="J15" s="472">
        <v>219</v>
      </c>
      <c r="K15" s="473">
        <v>0</v>
      </c>
    </row>
    <row r="16" spans="1:16" ht="12.75" x14ac:dyDescent="0.2">
      <c r="A16" s="174" t="s">
        <v>71</v>
      </c>
      <c r="B16" s="472">
        <v>272</v>
      </c>
      <c r="C16" s="472">
        <v>10</v>
      </c>
      <c r="D16" s="472">
        <v>259</v>
      </c>
      <c r="E16" s="472">
        <v>4</v>
      </c>
      <c r="F16" s="472">
        <v>243</v>
      </c>
      <c r="G16" s="472">
        <v>0</v>
      </c>
      <c r="H16" s="472">
        <v>219</v>
      </c>
      <c r="I16" s="472">
        <v>0</v>
      </c>
      <c r="J16" s="472">
        <v>290</v>
      </c>
      <c r="K16" s="473">
        <v>0</v>
      </c>
    </row>
    <row r="17" spans="1:11" ht="12.75" x14ac:dyDescent="0.2">
      <c r="A17" s="174" t="s">
        <v>72</v>
      </c>
      <c r="B17" s="472">
        <v>6318</v>
      </c>
      <c r="C17" s="472">
        <v>2993</v>
      </c>
      <c r="D17" s="472">
        <v>7313</v>
      </c>
      <c r="E17" s="472">
        <v>1432</v>
      </c>
      <c r="F17" s="472">
        <v>6259</v>
      </c>
      <c r="G17" s="472">
        <v>1173</v>
      </c>
      <c r="H17" s="472">
        <v>5725</v>
      </c>
      <c r="I17" s="472">
        <v>976</v>
      </c>
      <c r="J17" s="472">
        <v>6456</v>
      </c>
      <c r="K17" s="473">
        <v>1033</v>
      </c>
    </row>
    <row r="18" spans="1:11" ht="12.75" x14ac:dyDescent="0.2">
      <c r="A18" s="174" t="s">
        <v>73</v>
      </c>
      <c r="B18" s="472">
        <v>148</v>
      </c>
      <c r="C18" s="472">
        <v>0</v>
      </c>
      <c r="D18" s="472">
        <v>167</v>
      </c>
      <c r="E18" s="472">
        <v>0</v>
      </c>
      <c r="F18" s="472">
        <v>148</v>
      </c>
      <c r="G18" s="472">
        <v>0</v>
      </c>
      <c r="H18" s="472">
        <v>149</v>
      </c>
      <c r="I18" s="472">
        <v>0</v>
      </c>
      <c r="J18" s="472">
        <v>143</v>
      </c>
      <c r="K18" s="473">
        <v>0</v>
      </c>
    </row>
    <row r="19" spans="1:11" ht="12.75" x14ac:dyDescent="0.2">
      <c r="A19" s="174" t="s">
        <v>74</v>
      </c>
      <c r="B19" s="472">
        <v>300</v>
      </c>
      <c r="C19" s="472">
        <v>10</v>
      </c>
      <c r="D19" s="472">
        <v>338</v>
      </c>
      <c r="E19" s="472">
        <v>12</v>
      </c>
      <c r="F19" s="472">
        <v>305</v>
      </c>
      <c r="G19" s="472">
        <v>6</v>
      </c>
      <c r="H19" s="472">
        <v>302</v>
      </c>
      <c r="I19" s="472">
        <v>5</v>
      </c>
      <c r="J19" s="472">
        <v>358</v>
      </c>
      <c r="K19" s="473">
        <v>7</v>
      </c>
    </row>
    <row r="20" spans="1:11" ht="12.75" x14ac:dyDescent="0.2">
      <c r="A20" s="174" t="s">
        <v>75</v>
      </c>
      <c r="B20" s="472">
        <v>430</v>
      </c>
      <c r="C20" s="472">
        <v>15</v>
      </c>
      <c r="D20" s="472">
        <v>438</v>
      </c>
      <c r="E20" s="472">
        <v>15</v>
      </c>
      <c r="F20" s="472">
        <v>345</v>
      </c>
      <c r="G20" s="472">
        <v>13</v>
      </c>
      <c r="H20" s="472">
        <v>261</v>
      </c>
      <c r="I20" s="472">
        <v>5</v>
      </c>
      <c r="J20" s="472">
        <v>285</v>
      </c>
      <c r="K20" s="473">
        <v>6</v>
      </c>
    </row>
    <row r="21" spans="1:11" ht="12.75" x14ac:dyDescent="0.2">
      <c r="A21" s="174" t="s">
        <v>76</v>
      </c>
      <c r="B21" s="472">
        <v>140</v>
      </c>
      <c r="C21" s="472">
        <v>6</v>
      </c>
      <c r="D21" s="472">
        <v>186</v>
      </c>
      <c r="E21" s="472">
        <v>2</v>
      </c>
      <c r="F21" s="472">
        <v>187</v>
      </c>
      <c r="G21" s="472">
        <v>0</v>
      </c>
      <c r="H21" s="472">
        <v>191</v>
      </c>
      <c r="I21" s="472">
        <v>0</v>
      </c>
      <c r="J21" s="472">
        <v>299</v>
      </c>
      <c r="K21" s="473">
        <v>0</v>
      </c>
    </row>
    <row r="22" spans="1:11" ht="12.75" x14ac:dyDescent="0.2">
      <c r="A22" s="174" t="s">
        <v>77</v>
      </c>
      <c r="B22" s="472">
        <v>441</v>
      </c>
      <c r="C22" s="472">
        <v>12</v>
      </c>
      <c r="D22" s="472">
        <v>455</v>
      </c>
      <c r="E22" s="472">
        <v>14</v>
      </c>
      <c r="F22" s="472">
        <v>367</v>
      </c>
      <c r="G22" s="472">
        <v>0</v>
      </c>
      <c r="H22" s="472">
        <v>362</v>
      </c>
      <c r="I22" s="472">
        <v>7</v>
      </c>
      <c r="J22" s="472">
        <v>325</v>
      </c>
      <c r="K22" s="473">
        <v>10</v>
      </c>
    </row>
    <row r="23" spans="1:11" ht="12.75" x14ac:dyDescent="0.2">
      <c r="A23" s="174" t="s">
        <v>78</v>
      </c>
      <c r="B23" s="472">
        <v>405</v>
      </c>
      <c r="C23" s="472">
        <v>13</v>
      </c>
      <c r="D23" s="472">
        <v>391</v>
      </c>
      <c r="E23" s="472">
        <v>15</v>
      </c>
      <c r="F23" s="472">
        <v>356</v>
      </c>
      <c r="G23" s="472">
        <v>15</v>
      </c>
      <c r="H23" s="472">
        <v>368</v>
      </c>
      <c r="I23" s="472">
        <v>15</v>
      </c>
      <c r="J23" s="472">
        <v>466</v>
      </c>
      <c r="K23" s="473">
        <v>19</v>
      </c>
    </row>
    <row r="24" spans="1:11" ht="12.75" x14ac:dyDescent="0.2">
      <c r="A24" s="174" t="s">
        <v>79</v>
      </c>
      <c r="B24" s="472">
        <v>436</v>
      </c>
      <c r="C24" s="472">
        <v>25</v>
      </c>
      <c r="D24" s="472">
        <v>572</v>
      </c>
      <c r="E24" s="472">
        <v>30</v>
      </c>
      <c r="F24" s="472">
        <v>453</v>
      </c>
      <c r="G24" s="472">
        <v>15</v>
      </c>
      <c r="H24" s="472">
        <v>436</v>
      </c>
      <c r="I24" s="472">
        <v>7</v>
      </c>
      <c r="J24" s="472">
        <v>425</v>
      </c>
      <c r="K24" s="473">
        <v>5</v>
      </c>
    </row>
    <row r="25" spans="1:11" ht="12.75" x14ac:dyDescent="0.2">
      <c r="A25" s="174" t="s">
        <v>80</v>
      </c>
      <c r="B25" s="472">
        <v>10967</v>
      </c>
      <c r="C25" s="472">
        <v>4415</v>
      </c>
      <c r="D25" s="472">
        <v>12690</v>
      </c>
      <c r="E25" s="472">
        <v>3773</v>
      </c>
      <c r="F25" s="472">
        <v>10015</v>
      </c>
      <c r="G25" s="472">
        <v>2600</v>
      </c>
      <c r="H25" s="472">
        <v>10506</v>
      </c>
      <c r="I25" s="472">
        <v>1970</v>
      </c>
      <c r="J25" s="472">
        <v>10530</v>
      </c>
      <c r="K25" s="473">
        <v>1487</v>
      </c>
    </row>
    <row r="26" spans="1:11" ht="25.5" x14ac:dyDescent="0.2">
      <c r="A26" s="172" t="s">
        <v>81</v>
      </c>
      <c r="B26" s="460">
        <v>5446</v>
      </c>
      <c r="C26" s="460">
        <v>866</v>
      </c>
      <c r="D26" s="460">
        <v>7670</v>
      </c>
      <c r="E26" s="460">
        <v>667</v>
      </c>
      <c r="F26" s="460">
        <v>6639</v>
      </c>
      <c r="G26" s="460">
        <v>461</v>
      </c>
      <c r="H26" s="460">
        <v>6399</v>
      </c>
      <c r="I26" s="460">
        <v>238</v>
      </c>
      <c r="J26" s="460">
        <v>6464</v>
      </c>
      <c r="K26" s="462">
        <v>254</v>
      </c>
    </row>
    <row r="27" spans="1:11" ht="12.75" x14ac:dyDescent="0.2">
      <c r="A27" s="174" t="s">
        <v>82</v>
      </c>
      <c r="B27" s="472">
        <v>143</v>
      </c>
      <c r="C27" s="472">
        <v>0</v>
      </c>
      <c r="D27" s="472">
        <v>157</v>
      </c>
      <c r="E27" s="472">
        <v>0</v>
      </c>
      <c r="F27" s="472">
        <v>99</v>
      </c>
      <c r="G27" s="472">
        <v>0</v>
      </c>
      <c r="H27" s="472">
        <v>100</v>
      </c>
      <c r="I27" s="472">
        <v>0</v>
      </c>
      <c r="J27" s="472">
        <v>116</v>
      </c>
      <c r="K27" s="473">
        <v>0</v>
      </c>
    </row>
    <row r="28" spans="1:11" ht="12.75" x14ac:dyDescent="0.2">
      <c r="A28" s="174" t="s">
        <v>83</v>
      </c>
      <c r="B28" s="472">
        <v>338</v>
      </c>
      <c r="C28" s="472">
        <v>6</v>
      </c>
      <c r="D28" s="472">
        <v>279</v>
      </c>
      <c r="E28" s="472">
        <v>7</v>
      </c>
      <c r="F28" s="472">
        <v>269</v>
      </c>
      <c r="G28" s="472">
        <v>7</v>
      </c>
      <c r="H28" s="472">
        <v>309</v>
      </c>
      <c r="I28" s="472">
        <v>7</v>
      </c>
      <c r="J28" s="472">
        <v>242</v>
      </c>
      <c r="K28" s="473">
        <v>0</v>
      </c>
    </row>
    <row r="29" spans="1:11" ht="12.75" x14ac:dyDescent="0.2">
      <c r="A29" s="174" t="s">
        <v>84</v>
      </c>
      <c r="B29" s="472">
        <v>341</v>
      </c>
      <c r="C29" s="472">
        <v>6</v>
      </c>
      <c r="D29" s="472">
        <v>265</v>
      </c>
      <c r="E29" s="472">
        <v>0</v>
      </c>
      <c r="F29" s="472">
        <v>229</v>
      </c>
      <c r="G29" s="472">
        <v>0</v>
      </c>
      <c r="H29" s="472">
        <v>203</v>
      </c>
      <c r="I29" s="472">
        <v>0</v>
      </c>
      <c r="J29" s="472">
        <v>214</v>
      </c>
      <c r="K29" s="473">
        <v>0</v>
      </c>
    </row>
    <row r="30" spans="1:11" ht="25.5" x14ac:dyDescent="0.2">
      <c r="A30" s="174" t="s">
        <v>85</v>
      </c>
      <c r="B30" s="472">
        <v>16</v>
      </c>
      <c r="C30" s="472">
        <v>0</v>
      </c>
      <c r="D30" s="472">
        <v>9</v>
      </c>
      <c r="E30" s="472">
        <v>0</v>
      </c>
      <c r="F30" s="472">
        <v>10</v>
      </c>
      <c r="G30" s="472">
        <v>0</v>
      </c>
      <c r="H30" s="472">
        <v>9</v>
      </c>
      <c r="I30" s="472">
        <v>0</v>
      </c>
      <c r="J30" s="472">
        <v>5</v>
      </c>
      <c r="K30" s="473">
        <v>0</v>
      </c>
    </row>
    <row r="31" spans="1:11" ht="12.75" x14ac:dyDescent="0.2">
      <c r="A31" s="174" t="s">
        <v>86</v>
      </c>
      <c r="B31" s="472">
        <v>398</v>
      </c>
      <c r="C31" s="472">
        <v>13</v>
      </c>
      <c r="D31" s="472">
        <v>397</v>
      </c>
      <c r="E31" s="472">
        <v>15</v>
      </c>
      <c r="F31" s="472">
        <v>333</v>
      </c>
      <c r="G31" s="472">
        <v>4</v>
      </c>
      <c r="H31" s="472">
        <v>288</v>
      </c>
      <c r="I31" s="472">
        <v>4</v>
      </c>
      <c r="J31" s="472">
        <v>280</v>
      </c>
      <c r="K31" s="473">
        <v>5</v>
      </c>
    </row>
    <row r="32" spans="1:11" ht="12.75" x14ac:dyDescent="0.2">
      <c r="A32" s="174" t="s">
        <v>87</v>
      </c>
      <c r="B32" s="472">
        <v>219</v>
      </c>
      <c r="C32" s="472">
        <v>147</v>
      </c>
      <c r="D32" s="472">
        <v>1859</v>
      </c>
      <c r="E32" s="472">
        <v>121</v>
      </c>
      <c r="F32" s="472">
        <v>1696</v>
      </c>
      <c r="G32" s="472">
        <v>50</v>
      </c>
      <c r="H32" s="472">
        <v>1518</v>
      </c>
      <c r="I32" s="472">
        <v>15</v>
      </c>
      <c r="J32" s="472">
        <v>1112</v>
      </c>
      <c r="K32" s="473">
        <v>19</v>
      </c>
    </row>
    <row r="33" spans="1:11" ht="12.75" x14ac:dyDescent="0.2">
      <c r="A33" s="174" t="s">
        <v>88</v>
      </c>
      <c r="B33" s="472">
        <v>656</v>
      </c>
      <c r="C33" s="472">
        <v>60</v>
      </c>
      <c r="D33" s="472">
        <v>770</v>
      </c>
      <c r="E33" s="472">
        <v>36</v>
      </c>
      <c r="F33" s="472">
        <v>822</v>
      </c>
      <c r="G33" s="472">
        <v>25</v>
      </c>
      <c r="H33" s="472">
        <v>863</v>
      </c>
      <c r="I33" s="472">
        <v>38</v>
      </c>
      <c r="J33" s="472">
        <v>955</v>
      </c>
      <c r="K33" s="473">
        <v>38</v>
      </c>
    </row>
    <row r="34" spans="1:11" ht="12.75" x14ac:dyDescent="0.2">
      <c r="A34" s="174" t="s">
        <v>89</v>
      </c>
      <c r="B34" s="472">
        <v>255</v>
      </c>
      <c r="C34" s="472">
        <v>24</v>
      </c>
      <c r="D34" s="472">
        <v>241</v>
      </c>
      <c r="E34" s="472">
        <v>25</v>
      </c>
      <c r="F34" s="472">
        <v>186</v>
      </c>
      <c r="G34" s="472">
        <v>23</v>
      </c>
      <c r="H34" s="472">
        <v>189</v>
      </c>
      <c r="I34" s="472">
        <v>3</v>
      </c>
      <c r="J34" s="472">
        <v>160</v>
      </c>
      <c r="K34" s="473">
        <v>0</v>
      </c>
    </row>
    <row r="35" spans="1:11" ht="12.75" x14ac:dyDescent="0.2">
      <c r="A35" s="174" t="s">
        <v>90</v>
      </c>
      <c r="B35" s="472">
        <v>148</v>
      </c>
      <c r="C35" s="472">
        <v>8</v>
      </c>
      <c r="D35" s="472">
        <v>156</v>
      </c>
      <c r="E35" s="472">
        <v>2</v>
      </c>
      <c r="F35" s="472">
        <v>94</v>
      </c>
      <c r="G35" s="472">
        <v>2</v>
      </c>
      <c r="H35" s="472">
        <v>83</v>
      </c>
      <c r="I35" s="472">
        <v>1</v>
      </c>
      <c r="J35" s="472">
        <v>100</v>
      </c>
      <c r="K35" s="473">
        <v>0</v>
      </c>
    </row>
    <row r="36" spans="1:11" ht="12.75" x14ac:dyDescent="0.2">
      <c r="A36" s="174" t="s">
        <v>91</v>
      </c>
      <c r="B36" s="472">
        <v>170</v>
      </c>
      <c r="C36" s="472">
        <v>0</v>
      </c>
      <c r="D36" s="472">
        <v>186</v>
      </c>
      <c r="E36" s="472">
        <v>0</v>
      </c>
      <c r="F36" s="472">
        <v>124</v>
      </c>
      <c r="G36" s="472">
        <v>0</v>
      </c>
      <c r="H36" s="472">
        <v>101</v>
      </c>
      <c r="I36" s="472">
        <v>0</v>
      </c>
      <c r="J36" s="472">
        <v>137</v>
      </c>
      <c r="K36" s="473">
        <v>0</v>
      </c>
    </row>
    <row r="37" spans="1:11" ht="12.75" x14ac:dyDescent="0.2">
      <c r="A37" s="174" t="s">
        <v>92</v>
      </c>
      <c r="B37" s="472">
        <v>2780</v>
      </c>
      <c r="C37" s="472">
        <v>602</v>
      </c>
      <c r="D37" s="472">
        <v>3361</v>
      </c>
      <c r="E37" s="472">
        <v>461</v>
      </c>
      <c r="F37" s="472">
        <v>2786</v>
      </c>
      <c r="G37" s="472">
        <v>349</v>
      </c>
      <c r="H37" s="472">
        <v>2747</v>
      </c>
      <c r="I37" s="472">
        <v>170</v>
      </c>
      <c r="J37" s="472">
        <v>3147</v>
      </c>
      <c r="K37" s="473">
        <v>192</v>
      </c>
    </row>
    <row r="38" spans="1:11" ht="12.75" x14ac:dyDescent="0.2">
      <c r="A38" s="172" t="s">
        <v>198</v>
      </c>
      <c r="B38" s="460">
        <v>5936</v>
      </c>
      <c r="C38" s="460">
        <v>95</v>
      </c>
      <c r="D38" s="460">
        <v>6588</v>
      </c>
      <c r="E38" s="460">
        <v>108</v>
      </c>
      <c r="F38" s="460">
        <v>5594</v>
      </c>
      <c r="G38" s="460">
        <v>84</v>
      </c>
      <c r="H38" s="460">
        <v>5132</v>
      </c>
      <c r="I38" s="460">
        <v>63</v>
      </c>
      <c r="J38" s="460">
        <v>5912</v>
      </c>
      <c r="K38" s="462">
        <v>65</v>
      </c>
    </row>
    <row r="39" spans="1:11" ht="12.75" x14ac:dyDescent="0.2">
      <c r="A39" s="174" t="s">
        <v>93</v>
      </c>
      <c r="B39" s="472">
        <v>174</v>
      </c>
      <c r="C39" s="472">
        <v>0</v>
      </c>
      <c r="D39" s="472">
        <v>232</v>
      </c>
      <c r="E39" s="472">
        <v>0</v>
      </c>
      <c r="F39" s="472">
        <v>190</v>
      </c>
      <c r="G39" s="472">
        <v>0</v>
      </c>
      <c r="H39" s="472">
        <v>150</v>
      </c>
      <c r="I39" s="472">
        <v>0</v>
      </c>
      <c r="J39" s="472">
        <v>179</v>
      </c>
      <c r="K39" s="473">
        <v>0</v>
      </c>
    </row>
    <row r="40" spans="1:11" ht="12.75" x14ac:dyDescent="0.2">
      <c r="A40" s="174" t="s">
        <v>94</v>
      </c>
      <c r="B40" s="472">
        <v>175</v>
      </c>
      <c r="C40" s="472">
        <v>0</v>
      </c>
      <c r="D40" s="472">
        <v>142</v>
      </c>
      <c r="E40" s="472">
        <v>0</v>
      </c>
      <c r="F40" s="472">
        <v>108</v>
      </c>
      <c r="G40" s="472">
        <v>0</v>
      </c>
      <c r="H40" s="472">
        <v>105</v>
      </c>
      <c r="I40" s="472">
        <v>0</v>
      </c>
      <c r="J40" s="472">
        <v>133</v>
      </c>
      <c r="K40" s="473">
        <v>0</v>
      </c>
    </row>
    <row r="41" spans="1:11" ht="12.75" x14ac:dyDescent="0.2">
      <c r="A41" s="175" t="s">
        <v>197</v>
      </c>
      <c r="B41" s="463">
        <v>42</v>
      </c>
      <c r="C41" s="463">
        <v>5</v>
      </c>
      <c r="D41" s="463">
        <v>53</v>
      </c>
      <c r="E41" s="463">
        <v>6</v>
      </c>
      <c r="F41" s="463">
        <v>60</v>
      </c>
      <c r="G41" s="463">
        <v>0</v>
      </c>
      <c r="H41" s="463">
        <v>83</v>
      </c>
      <c r="I41" s="463">
        <v>0</v>
      </c>
      <c r="J41" s="463">
        <v>39</v>
      </c>
      <c r="K41" s="465">
        <v>0</v>
      </c>
    </row>
    <row r="42" spans="1:11" ht="12.75" x14ac:dyDescent="0.2">
      <c r="A42" s="175" t="s">
        <v>95</v>
      </c>
      <c r="B42" s="463">
        <v>2700</v>
      </c>
      <c r="C42" s="463">
        <v>37</v>
      </c>
      <c r="D42" s="463">
        <v>3053</v>
      </c>
      <c r="E42" s="463">
        <v>28</v>
      </c>
      <c r="F42" s="463">
        <v>2536</v>
      </c>
      <c r="G42" s="463">
        <v>29</v>
      </c>
      <c r="H42" s="463">
        <v>2479</v>
      </c>
      <c r="I42" s="463">
        <v>21</v>
      </c>
      <c r="J42" s="463">
        <v>3191</v>
      </c>
      <c r="K42" s="465">
        <v>28</v>
      </c>
    </row>
    <row r="43" spans="1:11" ht="12.75" x14ac:dyDescent="0.2">
      <c r="A43" s="175" t="s">
        <v>96</v>
      </c>
      <c r="B43" s="463">
        <v>351</v>
      </c>
      <c r="C43" s="463">
        <v>4</v>
      </c>
      <c r="D43" s="463">
        <v>419</v>
      </c>
      <c r="E43" s="463">
        <v>4</v>
      </c>
      <c r="F43" s="463">
        <v>367</v>
      </c>
      <c r="G43" s="463">
        <v>4</v>
      </c>
      <c r="H43" s="463">
        <v>283</v>
      </c>
      <c r="I43" s="463">
        <v>4</v>
      </c>
      <c r="J43" s="463">
        <v>299</v>
      </c>
      <c r="K43" s="465">
        <v>5</v>
      </c>
    </row>
    <row r="44" spans="1:11" ht="12.75" x14ac:dyDescent="0.2">
      <c r="A44" s="175" t="s">
        <v>97</v>
      </c>
      <c r="B44" s="463">
        <v>842</v>
      </c>
      <c r="C44" s="463">
        <v>12</v>
      </c>
      <c r="D44" s="463">
        <v>910</v>
      </c>
      <c r="E44" s="463">
        <v>12</v>
      </c>
      <c r="F44" s="463">
        <v>663</v>
      </c>
      <c r="G44" s="463">
        <v>12</v>
      </c>
      <c r="H44" s="463">
        <v>534</v>
      </c>
      <c r="I44" s="463">
        <v>5</v>
      </c>
      <c r="J44" s="463">
        <v>516</v>
      </c>
      <c r="K44" s="465">
        <v>0</v>
      </c>
    </row>
    <row r="45" spans="1:11" ht="12.75" x14ac:dyDescent="0.2">
      <c r="A45" s="175" t="s">
        <v>98</v>
      </c>
      <c r="B45" s="463">
        <v>1638</v>
      </c>
      <c r="C45" s="463">
        <v>38</v>
      </c>
      <c r="D45" s="463">
        <v>1748</v>
      </c>
      <c r="E45" s="463">
        <v>59</v>
      </c>
      <c r="F45" s="463">
        <v>1652</v>
      </c>
      <c r="G45" s="463">
        <v>38</v>
      </c>
      <c r="H45" s="463">
        <v>1480</v>
      </c>
      <c r="I45" s="463">
        <v>33</v>
      </c>
      <c r="J45" s="463">
        <v>1478</v>
      </c>
      <c r="K45" s="465">
        <v>32</v>
      </c>
    </row>
    <row r="46" spans="1:11" ht="12.75" x14ac:dyDescent="0.2">
      <c r="A46" s="175" t="s">
        <v>196</v>
      </c>
      <c r="B46" s="463">
        <v>13</v>
      </c>
      <c r="C46" s="463">
        <v>0</v>
      </c>
      <c r="D46" s="463">
        <v>31</v>
      </c>
      <c r="E46" s="463">
        <v>0</v>
      </c>
      <c r="F46" s="463">
        <v>19</v>
      </c>
      <c r="G46" s="463">
        <v>0</v>
      </c>
      <c r="H46" s="463">
        <v>18</v>
      </c>
      <c r="I46" s="463">
        <v>0</v>
      </c>
      <c r="J46" s="463">
        <v>76</v>
      </c>
      <c r="K46" s="465">
        <v>0</v>
      </c>
    </row>
    <row r="47" spans="1:11" ht="25.5" x14ac:dyDescent="0.2">
      <c r="A47" s="172" t="s">
        <v>99</v>
      </c>
      <c r="B47" s="460">
        <v>2912</v>
      </c>
      <c r="C47" s="460">
        <v>81</v>
      </c>
      <c r="D47" s="460">
        <v>3523</v>
      </c>
      <c r="E47" s="460">
        <v>38</v>
      </c>
      <c r="F47" s="460">
        <v>3018</v>
      </c>
      <c r="G47" s="460">
        <v>26</v>
      </c>
      <c r="H47" s="460">
        <v>2739</v>
      </c>
      <c r="I47" s="460">
        <v>13</v>
      </c>
      <c r="J47" s="460">
        <v>3342</v>
      </c>
      <c r="K47" s="462">
        <v>13</v>
      </c>
    </row>
    <row r="48" spans="1:11" ht="12.75" x14ac:dyDescent="0.2">
      <c r="A48" s="174" t="s">
        <v>100</v>
      </c>
      <c r="B48" s="472">
        <v>490</v>
      </c>
      <c r="C48" s="472">
        <v>5</v>
      </c>
      <c r="D48" s="472">
        <v>524</v>
      </c>
      <c r="E48" s="472">
        <v>0</v>
      </c>
      <c r="F48" s="472">
        <v>478</v>
      </c>
      <c r="G48" s="472">
        <v>0</v>
      </c>
      <c r="H48" s="472">
        <v>511</v>
      </c>
      <c r="I48" s="472">
        <v>0</v>
      </c>
      <c r="J48" s="472">
        <v>985</v>
      </c>
      <c r="K48" s="473">
        <v>0</v>
      </c>
    </row>
    <row r="49" spans="1:11" ht="12.75" x14ac:dyDescent="0.2">
      <c r="A49" s="174" t="s">
        <v>101</v>
      </c>
      <c r="B49" s="472">
        <v>29</v>
      </c>
      <c r="C49" s="472">
        <v>0</v>
      </c>
      <c r="D49" s="472">
        <v>33</v>
      </c>
      <c r="E49" s="472">
        <v>0</v>
      </c>
      <c r="F49" s="472">
        <v>43</v>
      </c>
      <c r="G49" s="472">
        <v>0</v>
      </c>
      <c r="H49" s="472">
        <v>64</v>
      </c>
      <c r="I49" s="472">
        <v>0</v>
      </c>
      <c r="J49" s="472">
        <v>89</v>
      </c>
      <c r="K49" s="473">
        <v>0</v>
      </c>
    </row>
    <row r="50" spans="1:11" ht="12.75" x14ac:dyDescent="0.2">
      <c r="A50" s="174" t="s">
        <v>102</v>
      </c>
      <c r="B50" s="472">
        <v>170</v>
      </c>
      <c r="C50" s="472">
        <v>0</v>
      </c>
      <c r="D50" s="472">
        <v>262</v>
      </c>
      <c r="E50" s="472">
        <v>0</v>
      </c>
      <c r="F50" s="472">
        <v>232</v>
      </c>
      <c r="G50" s="472">
        <v>0</v>
      </c>
      <c r="H50" s="472">
        <v>206</v>
      </c>
      <c r="I50" s="472">
        <v>0</v>
      </c>
      <c r="J50" s="472">
        <v>239</v>
      </c>
      <c r="K50" s="473">
        <v>0</v>
      </c>
    </row>
    <row r="51" spans="1:11" ht="12.75" x14ac:dyDescent="0.2">
      <c r="A51" s="174" t="s">
        <v>103</v>
      </c>
      <c r="B51" s="472">
        <v>456</v>
      </c>
      <c r="C51" s="472">
        <v>0</v>
      </c>
      <c r="D51" s="472">
        <v>505</v>
      </c>
      <c r="E51" s="472">
        <v>0</v>
      </c>
      <c r="F51" s="472">
        <v>485</v>
      </c>
      <c r="G51" s="472">
        <v>0</v>
      </c>
      <c r="H51" s="472">
        <v>434</v>
      </c>
      <c r="I51" s="472">
        <v>0</v>
      </c>
      <c r="J51" s="472">
        <v>283</v>
      </c>
      <c r="K51" s="473">
        <v>0</v>
      </c>
    </row>
    <row r="52" spans="1:11" ht="25.5" x14ac:dyDescent="0.2">
      <c r="A52" s="174" t="s">
        <v>104</v>
      </c>
      <c r="B52" s="472">
        <v>501</v>
      </c>
      <c r="C52" s="472">
        <v>3</v>
      </c>
      <c r="D52" s="472">
        <v>686</v>
      </c>
      <c r="E52" s="472">
        <v>3</v>
      </c>
      <c r="F52" s="472">
        <v>564</v>
      </c>
      <c r="G52" s="472">
        <v>3</v>
      </c>
      <c r="H52" s="472">
        <v>529</v>
      </c>
      <c r="I52" s="472">
        <v>2</v>
      </c>
      <c r="J52" s="472">
        <v>531</v>
      </c>
      <c r="K52" s="473">
        <v>2</v>
      </c>
    </row>
    <row r="53" spans="1:11" ht="12.75" x14ac:dyDescent="0.2">
      <c r="A53" s="174" t="s">
        <v>105</v>
      </c>
      <c r="B53" s="472">
        <v>145</v>
      </c>
      <c r="C53" s="472">
        <v>34</v>
      </c>
      <c r="D53" s="472">
        <v>251</v>
      </c>
      <c r="E53" s="472">
        <v>0</v>
      </c>
      <c r="F53" s="472">
        <v>213</v>
      </c>
      <c r="G53" s="472">
        <v>0</v>
      </c>
      <c r="H53" s="472">
        <v>189</v>
      </c>
      <c r="I53" s="472">
        <v>0</v>
      </c>
      <c r="J53" s="472">
        <v>434</v>
      </c>
      <c r="K53" s="473">
        <v>0</v>
      </c>
    </row>
    <row r="54" spans="1:11" ht="12.75" x14ac:dyDescent="0.2">
      <c r="A54" s="174" t="s">
        <v>106</v>
      </c>
      <c r="B54" s="472">
        <v>1121</v>
      </c>
      <c r="C54" s="472">
        <v>40</v>
      </c>
      <c r="D54" s="472">
        <v>1262</v>
      </c>
      <c r="E54" s="472">
        <v>35</v>
      </c>
      <c r="F54" s="472">
        <v>1004</v>
      </c>
      <c r="G54" s="472">
        <v>23</v>
      </c>
      <c r="H54" s="472">
        <v>806</v>
      </c>
      <c r="I54" s="472">
        <v>11</v>
      </c>
      <c r="J54" s="472">
        <v>781</v>
      </c>
      <c r="K54" s="473">
        <v>11</v>
      </c>
    </row>
    <row r="55" spans="1:11" ht="25.5" x14ac:dyDescent="0.2">
      <c r="A55" s="172" t="s">
        <v>107</v>
      </c>
      <c r="B55" s="460">
        <v>10323</v>
      </c>
      <c r="C55" s="460">
        <v>367</v>
      </c>
      <c r="D55" s="460">
        <v>11171</v>
      </c>
      <c r="E55" s="460">
        <v>312</v>
      </c>
      <c r="F55" s="460">
        <v>9276</v>
      </c>
      <c r="G55" s="460">
        <v>139</v>
      </c>
      <c r="H55" s="460">
        <v>8526</v>
      </c>
      <c r="I55" s="460">
        <v>92</v>
      </c>
      <c r="J55" s="460">
        <v>8699</v>
      </c>
      <c r="K55" s="462">
        <v>114</v>
      </c>
    </row>
    <row r="56" spans="1:11" ht="12.75" x14ac:dyDescent="0.2">
      <c r="A56" s="174" t="s">
        <v>108</v>
      </c>
      <c r="B56" s="472">
        <v>1461</v>
      </c>
      <c r="C56" s="472">
        <v>2</v>
      </c>
      <c r="D56" s="472">
        <v>1729</v>
      </c>
      <c r="E56" s="472">
        <v>2</v>
      </c>
      <c r="F56" s="472">
        <v>1411</v>
      </c>
      <c r="G56" s="472">
        <v>2</v>
      </c>
      <c r="H56" s="472">
        <v>1359</v>
      </c>
      <c r="I56" s="472">
        <v>0</v>
      </c>
      <c r="J56" s="472">
        <v>1352</v>
      </c>
      <c r="K56" s="473">
        <v>0</v>
      </c>
    </row>
    <row r="57" spans="1:11" ht="12.75" x14ac:dyDescent="0.2">
      <c r="A57" s="174" t="s">
        <v>109</v>
      </c>
      <c r="B57" s="472">
        <v>166</v>
      </c>
      <c r="C57" s="472">
        <v>0</v>
      </c>
      <c r="D57" s="472">
        <v>142</v>
      </c>
      <c r="E57" s="472">
        <v>0</v>
      </c>
      <c r="F57" s="472">
        <v>131</v>
      </c>
      <c r="G57" s="472">
        <v>0</v>
      </c>
      <c r="H57" s="472">
        <v>95</v>
      </c>
      <c r="I57" s="472">
        <v>0</v>
      </c>
      <c r="J57" s="472">
        <v>98</v>
      </c>
      <c r="K57" s="473">
        <v>0</v>
      </c>
    </row>
    <row r="58" spans="1:11" ht="12.75" x14ac:dyDescent="0.2">
      <c r="A58" s="174" t="s">
        <v>110</v>
      </c>
      <c r="B58" s="472">
        <v>168</v>
      </c>
      <c r="C58" s="472">
        <v>0</v>
      </c>
      <c r="D58" s="472">
        <v>144</v>
      </c>
      <c r="E58" s="472">
        <v>0</v>
      </c>
      <c r="F58" s="472">
        <v>131</v>
      </c>
      <c r="G58" s="472">
        <v>0</v>
      </c>
      <c r="H58" s="472">
        <v>121</v>
      </c>
      <c r="I58" s="472">
        <v>0</v>
      </c>
      <c r="J58" s="472">
        <v>124</v>
      </c>
      <c r="K58" s="473">
        <v>0</v>
      </c>
    </row>
    <row r="59" spans="1:11" ht="12.75" x14ac:dyDescent="0.2">
      <c r="A59" s="174" t="s">
        <v>111</v>
      </c>
      <c r="B59" s="472">
        <v>1425</v>
      </c>
      <c r="C59" s="472">
        <v>2</v>
      </c>
      <c r="D59" s="472">
        <v>1660</v>
      </c>
      <c r="E59" s="472">
        <v>2</v>
      </c>
      <c r="F59" s="472">
        <v>1321</v>
      </c>
      <c r="G59" s="472">
        <v>2</v>
      </c>
      <c r="H59" s="472">
        <v>1245</v>
      </c>
      <c r="I59" s="472">
        <v>2</v>
      </c>
      <c r="J59" s="472">
        <v>1259</v>
      </c>
      <c r="K59" s="473">
        <v>2</v>
      </c>
    </row>
    <row r="60" spans="1:11" ht="12.75" x14ac:dyDescent="0.2">
      <c r="A60" s="174" t="s">
        <v>112</v>
      </c>
      <c r="B60" s="472">
        <v>389</v>
      </c>
      <c r="C60" s="472">
        <v>6</v>
      </c>
      <c r="D60" s="472">
        <v>445</v>
      </c>
      <c r="E60" s="472">
        <v>0</v>
      </c>
      <c r="F60" s="472">
        <v>443</v>
      </c>
      <c r="G60" s="472">
        <v>0</v>
      </c>
      <c r="H60" s="472">
        <v>446</v>
      </c>
      <c r="I60" s="472">
        <v>0</v>
      </c>
      <c r="J60" s="472">
        <v>513</v>
      </c>
      <c r="K60" s="473">
        <v>0</v>
      </c>
    </row>
    <row r="61" spans="1:11" ht="12.75" x14ac:dyDescent="0.2">
      <c r="A61" s="174" t="s">
        <v>113</v>
      </c>
      <c r="B61" s="472">
        <v>340</v>
      </c>
      <c r="C61" s="472">
        <v>18</v>
      </c>
      <c r="D61" s="472">
        <v>459</v>
      </c>
      <c r="E61" s="472">
        <v>17</v>
      </c>
      <c r="F61" s="472">
        <v>339</v>
      </c>
      <c r="G61" s="472">
        <v>0</v>
      </c>
      <c r="H61" s="472">
        <v>302</v>
      </c>
      <c r="I61" s="472">
        <v>0</v>
      </c>
      <c r="J61" s="472">
        <v>316</v>
      </c>
      <c r="K61" s="473">
        <v>0</v>
      </c>
    </row>
    <row r="62" spans="1:11" ht="12.75" x14ac:dyDescent="0.2">
      <c r="A62" s="174" t="s">
        <v>114</v>
      </c>
      <c r="B62" s="472">
        <v>1706</v>
      </c>
      <c r="C62" s="472">
        <v>154</v>
      </c>
      <c r="D62" s="472">
        <v>1474</v>
      </c>
      <c r="E62" s="472">
        <v>164</v>
      </c>
      <c r="F62" s="472">
        <v>1142</v>
      </c>
      <c r="G62" s="472">
        <v>96</v>
      </c>
      <c r="H62" s="472">
        <v>979</v>
      </c>
      <c r="I62" s="472">
        <v>63</v>
      </c>
      <c r="J62" s="472">
        <v>1035</v>
      </c>
      <c r="K62" s="473">
        <v>69</v>
      </c>
    </row>
    <row r="63" spans="1:11" ht="12.75" x14ac:dyDescent="0.2">
      <c r="A63" s="174" t="s">
        <v>115</v>
      </c>
      <c r="B63" s="472">
        <v>277</v>
      </c>
      <c r="C63" s="472">
        <v>0</v>
      </c>
      <c r="D63" s="472">
        <v>323</v>
      </c>
      <c r="E63" s="472">
        <v>0</v>
      </c>
      <c r="F63" s="472">
        <v>316</v>
      </c>
      <c r="G63" s="472">
        <v>0</v>
      </c>
      <c r="H63" s="472">
        <v>334</v>
      </c>
      <c r="I63" s="472">
        <v>0</v>
      </c>
      <c r="J63" s="472">
        <v>338</v>
      </c>
      <c r="K63" s="473">
        <v>0</v>
      </c>
    </row>
    <row r="64" spans="1:11" ht="12.75" x14ac:dyDescent="0.2">
      <c r="A64" s="174" t="s">
        <v>116</v>
      </c>
      <c r="B64" s="472">
        <v>1083</v>
      </c>
      <c r="C64" s="472">
        <v>62</v>
      </c>
      <c r="D64" s="472">
        <v>1055</v>
      </c>
      <c r="E64" s="472">
        <v>73</v>
      </c>
      <c r="F64" s="472">
        <v>916</v>
      </c>
      <c r="G64" s="472">
        <v>10</v>
      </c>
      <c r="H64" s="472">
        <v>812</v>
      </c>
      <c r="I64" s="472">
        <v>8</v>
      </c>
      <c r="J64" s="472">
        <v>752</v>
      </c>
      <c r="K64" s="473">
        <v>11</v>
      </c>
    </row>
    <row r="65" spans="1:11" ht="12.75" x14ac:dyDescent="0.2">
      <c r="A65" s="174" t="s">
        <v>117</v>
      </c>
      <c r="B65" s="472">
        <v>640</v>
      </c>
      <c r="C65" s="472">
        <v>13</v>
      </c>
      <c r="D65" s="472">
        <v>640</v>
      </c>
      <c r="E65" s="472">
        <v>11</v>
      </c>
      <c r="F65" s="472">
        <v>578</v>
      </c>
      <c r="G65" s="472">
        <v>9</v>
      </c>
      <c r="H65" s="472">
        <v>563</v>
      </c>
      <c r="I65" s="472">
        <v>7</v>
      </c>
      <c r="J65" s="472">
        <v>574</v>
      </c>
      <c r="K65" s="473">
        <v>7</v>
      </c>
    </row>
    <row r="66" spans="1:11" ht="12.75" x14ac:dyDescent="0.2">
      <c r="A66" s="174" t="s">
        <v>118</v>
      </c>
      <c r="B66" s="472">
        <v>282</v>
      </c>
      <c r="C66" s="472">
        <v>16</v>
      </c>
      <c r="D66" s="472">
        <v>341</v>
      </c>
      <c r="E66" s="472">
        <v>13</v>
      </c>
      <c r="F66" s="472">
        <v>256</v>
      </c>
      <c r="G66" s="472">
        <v>3</v>
      </c>
      <c r="H66" s="472">
        <v>235</v>
      </c>
      <c r="I66" s="472">
        <v>0</v>
      </c>
      <c r="J66" s="472">
        <v>254</v>
      </c>
      <c r="K66" s="473">
        <v>0</v>
      </c>
    </row>
    <row r="67" spans="1:11" ht="12.75" x14ac:dyDescent="0.2">
      <c r="A67" s="174" t="s">
        <v>119</v>
      </c>
      <c r="B67" s="472">
        <v>1213</v>
      </c>
      <c r="C67" s="472">
        <v>89</v>
      </c>
      <c r="D67" s="472">
        <v>1463</v>
      </c>
      <c r="E67" s="472">
        <v>29</v>
      </c>
      <c r="F67" s="472">
        <v>1225</v>
      </c>
      <c r="G67" s="472">
        <v>16</v>
      </c>
      <c r="H67" s="472">
        <v>1158</v>
      </c>
      <c r="I67" s="472">
        <v>11</v>
      </c>
      <c r="J67" s="472">
        <v>1241</v>
      </c>
      <c r="K67" s="473">
        <v>14</v>
      </c>
    </row>
    <row r="68" spans="1:11" ht="12.75" x14ac:dyDescent="0.2">
      <c r="A68" s="174" t="s">
        <v>120</v>
      </c>
      <c r="B68" s="472">
        <v>820</v>
      </c>
      <c r="C68" s="472">
        <v>4</v>
      </c>
      <c r="D68" s="472">
        <v>955</v>
      </c>
      <c r="E68" s="472">
        <v>1</v>
      </c>
      <c r="F68" s="472">
        <v>812</v>
      </c>
      <c r="G68" s="472">
        <v>0</v>
      </c>
      <c r="H68" s="472">
        <v>689</v>
      </c>
      <c r="I68" s="472">
        <v>0</v>
      </c>
      <c r="J68" s="472">
        <v>602</v>
      </c>
      <c r="K68" s="473">
        <v>10</v>
      </c>
    </row>
    <row r="69" spans="1:11" ht="12.75" x14ac:dyDescent="0.2">
      <c r="A69" s="174" t="s">
        <v>121</v>
      </c>
      <c r="B69" s="472">
        <v>354</v>
      </c>
      <c r="C69" s="472">
        <v>0</v>
      </c>
      <c r="D69" s="472">
        <v>342</v>
      </c>
      <c r="E69" s="472">
        <v>0</v>
      </c>
      <c r="F69" s="472">
        <v>256</v>
      </c>
      <c r="G69" s="472">
        <v>0</v>
      </c>
      <c r="H69" s="472">
        <v>189</v>
      </c>
      <c r="I69" s="472">
        <v>0</v>
      </c>
      <c r="J69" s="472">
        <v>243</v>
      </c>
      <c r="K69" s="473">
        <v>0</v>
      </c>
    </row>
    <row r="70" spans="1:11" ht="25.5" x14ac:dyDescent="0.2">
      <c r="A70" s="172" t="s">
        <v>122</v>
      </c>
      <c r="B70" s="460">
        <v>7001</v>
      </c>
      <c r="C70" s="460">
        <v>109</v>
      </c>
      <c r="D70" s="460">
        <v>7045</v>
      </c>
      <c r="E70" s="460">
        <v>85</v>
      </c>
      <c r="F70" s="460">
        <v>5672</v>
      </c>
      <c r="G70" s="460">
        <v>67</v>
      </c>
      <c r="H70" s="460">
        <v>4763</v>
      </c>
      <c r="I70" s="460">
        <v>34</v>
      </c>
      <c r="J70" s="460">
        <v>4718</v>
      </c>
      <c r="K70" s="462">
        <v>44</v>
      </c>
    </row>
    <row r="71" spans="1:11" ht="12.75" x14ac:dyDescent="0.2">
      <c r="A71" s="174" t="s">
        <v>123</v>
      </c>
      <c r="B71" s="472">
        <v>214</v>
      </c>
      <c r="C71" s="472">
        <v>0</v>
      </c>
      <c r="D71" s="472">
        <v>204</v>
      </c>
      <c r="E71" s="472">
        <v>0</v>
      </c>
      <c r="F71" s="472">
        <v>187</v>
      </c>
      <c r="G71" s="472">
        <v>0</v>
      </c>
      <c r="H71" s="472">
        <v>170</v>
      </c>
      <c r="I71" s="472">
        <v>0</v>
      </c>
      <c r="J71" s="472">
        <v>202</v>
      </c>
      <c r="K71" s="473">
        <v>0</v>
      </c>
    </row>
    <row r="72" spans="1:11" ht="12.75" x14ac:dyDescent="0.2">
      <c r="A72" s="174" t="s">
        <v>124</v>
      </c>
      <c r="B72" s="472">
        <v>2120</v>
      </c>
      <c r="C72" s="472">
        <v>56</v>
      </c>
      <c r="D72" s="472">
        <v>2302</v>
      </c>
      <c r="E72" s="472">
        <v>53</v>
      </c>
      <c r="F72" s="472">
        <v>1890</v>
      </c>
      <c r="G72" s="472">
        <v>47</v>
      </c>
      <c r="H72" s="472">
        <v>1686</v>
      </c>
      <c r="I72" s="472">
        <v>22</v>
      </c>
      <c r="J72" s="472">
        <v>1703</v>
      </c>
      <c r="K72" s="473">
        <v>28</v>
      </c>
    </row>
    <row r="73" spans="1:11" ht="12.75" x14ac:dyDescent="0.2">
      <c r="A73" s="174" t="s">
        <v>125</v>
      </c>
      <c r="B73" s="472">
        <v>3057</v>
      </c>
      <c r="C73" s="472">
        <v>31</v>
      </c>
      <c r="D73" s="472">
        <v>2879</v>
      </c>
      <c r="E73" s="472">
        <v>25</v>
      </c>
      <c r="F73" s="472">
        <v>2258</v>
      </c>
      <c r="G73" s="472">
        <v>15</v>
      </c>
      <c r="H73" s="472">
        <v>1764</v>
      </c>
      <c r="I73" s="472">
        <v>10</v>
      </c>
      <c r="J73" s="472">
        <v>1697</v>
      </c>
      <c r="K73" s="473">
        <v>14</v>
      </c>
    </row>
    <row r="74" spans="1:11" ht="33" customHeight="1" x14ac:dyDescent="0.2">
      <c r="A74" s="174" t="s">
        <v>126</v>
      </c>
      <c r="B74" s="472">
        <v>1555</v>
      </c>
      <c r="C74" s="472">
        <v>6</v>
      </c>
      <c r="D74" s="472">
        <v>1484</v>
      </c>
      <c r="E74" s="472">
        <v>7</v>
      </c>
      <c r="F74" s="472">
        <v>1184</v>
      </c>
      <c r="G74" s="472">
        <v>0</v>
      </c>
      <c r="H74" s="472">
        <v>914</v>
      </c>
      <c r="I74" s="472">
        <v>0</v>
      </c>
      <c r="J74" s="472">
        <v>829</v>
      </c>
      <c r="K74" s="473">
        <v>0</v>
      </c>
    </row>
    <row r="75" spans="1:11" ht="25.5" x14ac:dyDescent="0.2">
      <c r="A75" s="174" t="s">
        <v>127</v>
      </c>
      <c r="B75" s="472">
        <v>530</v>
      </c>
      <c r="C75" s="472">
        <v>16</v>
      </c>
      <c r="D75" s="472">
        <v>420</v>
      </c>
      <c r="E75" s="472">
        <v>7</v>
      </c>
      <c r="F75" s="472">
        <v>307</v>
      </c>
      <c r="G75" s="472">
        <v>7</v>
      </c>
      <c r="H75" s="472">
        <v>251</v>
      </c>
      <c r="I75" s="472">
        <v>6</v>
      </c>
      <c r="J75" s="472">
        <v>222</v>
      </c>
      <c r="K75" s="473">
        <v>9</v>
      </c>
    </row>
    <row r="76" spans="1:11" ht="12.75" x14ac:dyDescent="0.2">
      <c r="A76" s="174" t="s">
        <v>128</v>
      </c>
      <c r="B76" s="472">
        <v>1610</v>
      </c>
      <c r="C76" s="472">
        <v>23</v>
      </c>
      <c r="D76" s="472">
        <v>1660</v>
      </c>
      <c r="E76" s="472">
        <v>6</v>
      </c>
      <c r="F76" s="472">
        <v>1337</v>
      </c>
      <c r="G76" s="472">
        <v>5</v>
      </c>
      <c r="H76" s="472">
        <v>1143</v>
      </c>
      <c r="I76" s="472">
        <v>2</v>
      </c>
      <c r="J76" s="472">
        <v>1117</v>
      </c>
      <c r="K76" s="473">
        <v>2</v>
      </c>
    </row>
    <row r="77" spans="1:11" ht="25.5" x14ac:dyDescent="0.2">
      <c r="A77" s="172" t="s">
        <v>305</v>
      </c>
      <c r="B77" s="460">
        <v>8543</v>
      </c>
      <c r="C77" s="460">
        <v>279</v>
      </c>
      <c r="D77" s="460">
        <v>8515</v>
      </c>
      <c r="E77" s="460">
        <v>286</v>
      </c>
      <c r="F77" s="460">
        <v>6718</v>
      </c>
      <c r="G77" s="460">
        <v>198</v>
      </c>
      <c r="H77" s="460">
        <v>5943</v>
      </c>
      <c r="I77" s="460">
        <v>120</v>
      </c>
      <c r="J77" s="460">
        <v>5815</v>
      </c>
      <c r="K77" s="462">
        <v>72</v>
      </c>
    </row>
    <row r="78" spans="1:11" ht="12.75" x14ac:dyDescent="0.2">
      <c r="A78" s="174" t="s">
        <v>129</v>
      </c>
      <c r="B78" s="472">
        <v>122</v>
      </c>
      <c r="C78" s="472">
        <v>0</v>
      </c>
      <c r="D78" s="472">
        <v>112</v>
      </c>
      <c r="E78" s="472">
        <v>0</v>
      </c>
      <c r="F78" s="472">
        <v>88</v>
      </c>
      <c r="G78" s="472">
        <v>0</v>
      </c>
      <c r="H78" s="472">
        <v>61</v>
      </c>
      <c r="I78" s="472">
        <v>0</v>
      </c>
      <c r="J78" s="472">
        <v>38</v>
      </c>
      <c r="K78" s="473">
        <v>0</v>
      </c>
    </row>
    <row r="79" spans="1:11" ht="12.75" x14ac:dyDescent="0.2">
      <c r="A79" s="174" t="s">
        <v>130</v>
      </c>
      <c r="B79" s="472">
        <v>176</v>
      </c>
      <c r="C79" s="472">
        <v>0</v>
      </c>
      <c r="D79" s="472">
        <v>159</v>
      </c>
      <c r="E79" s="472">
        <v>0</v>
      </c>
      <c r="F79" s="472">
        <v>112</v>
      </c>
      <c r="G79" s="472">
        <v>0</v>
      </c>
      <c r="H79" s="472">
        <v>99</v>
      </c>
      <c r="I79" s="472">
        <v>0</v>
      </c>
      <c r="J79" s="472">
        <v>104</v>
      </c>
      <c r="K79" s="473">
        <v>0</v>
      </c>
    </row>
    <row r="80" spans="1:11" ht="12.75" x14ac:dyDescent="0.2">
      <c r="A80" s="174" t="s">
        <v>131</v>
      </c>
      <c r="B80" s="472">
        <v>173</v>
      </c>
      <c r="C80" s="472">
        <v>0</v>
      </c>
      <c r="D80" s="472">
        <v>163</v>
      </c>
      <c r="E80" s="472">
        <v>0</v>
      </c>
      <c r="F80" s="472">
        <v>168</v>
      </c>
      <c r="G80" s="472">
        <v>0</v>
      </c>
      <c r="H80" s="472">
        <v>136</v>
      </c>
      <c r="I80" s="472">
        <v>0</v>
      </c>
      <c r="J80" s="472">
        <v>160</v>
      </c>
      <c r="K80" s="473">
        <v>0</v>
      </c>
    </row>
    <row r="81" spans="1:11" ht="12.75" x14ac:dyDescent="0.2">
      <c r="A81" s="174" t="s">
        <v>132</v>
      </c>
      <c r="B81" s="472">
        <v>676</v>
      </c>
      <c r="C81" s="472">
        <v>0</v>
      </c>
      <c r="D81" s="472">
        <v>700</v>
      </c>
      <c r="E81" s="472">
        <v>0</v>
      </c>
      <c r="F81" s="472">
        <v>512</v>
      </c>
      <c r="G81" s="472">
        <v>0</v>
      </c>
      <c r="H81" s="472">
        <v>439</v>
      </c>
      <c r="I81" s="472">
        <v>0</v>
      </c>
      <c r="J81" s="472">
        <v>459</v>
      </c>
      <c r="K81" s="473">
        <v>0</v>
      </c>
    </row>
    <row r="82" spans="1:11" ht="12.75" x14ac:dyDescent="0.2">
      <c r="A82" s="174" t="s">
        <v>133</v>
      </c>
      <c r="B82" s="472">
        <v>2445</v>
      </c>
      <c r="C82" s="472">
        <v>16</v>
      </c>
      <c r="D82" s="472">
        <v>2549</v>
      </c>
      <c r="E82" s="472">
        <v>10</v>
      </c>
      <c r="F82" s="472">
        <v>2048</v>
      </c>
      <c r="G82" s="472">
        <v>10</v>
      </c>
      <c r="H82" s="472">
        <v>1664</v>
      </c>
      <c r="I82" s="472">
        <v>22</v>
      </c>
      <c r="J82" s="472">
        <v>1590</v>
      </c>
      <c r="K82" s="473">
        <v>28</v>
      </c>
    </row>
    <row r="83" spans="1:11" ht="12.75" x14ac:dyDescent="0.2">
      <c r="A83" s="174" t="s">
        <v>134</v>
      </c>
      <c r="B83" s="472">
        <v>1537</v>
      </c>
      <c r="C83" s="472">
        <v>50</v>
      </c>
      <c r="D83" s="472">
        <v>1424</v>
      </c>
      <c r="E83" s="472">
        <v>54</v>
      </c>
      <c r="F83" s="472">
        <v>1027</v>
      </c>
      <c r="G83" s="472">
        <v>47</v>
      </c>
      <c r="H83" s="472">
        <v>944</v>
      </c>
      <c r="I83" s="472">
        <v>19</v>
      </c>
      <c r="J83" s="472">
        <v>929</v>
      </c>
      <c r="K83" s="473">
        <v>0</v>
      </c>
    </row>
    <row r="84" spans="1:11" ht="12.75" x14ac:dyDescent="0.2">
      <c r="A84" s="174" t="s">
        <v>135</v>
      </c>
      <c r="B84" s="472">
        <v>944</v>
      </c>
      <c r="C84" s="472">
        <v>55</v>
      </c>
      <c r="D84" s="472">
        <v>853</v>
      </c>
      <c r="E84" s="472">
        <v>51</v>
      </c>
      <c r="F84" s="472">
        <v>690</v>
      </c>
      <c r="G84" s="472">
        <v>55</v>
      </c>
      <c r="H84" s="472">
        <v>580</v>
      </c>
      <c r="I84" s="472">
        <v>30</v>
      </c>
      <c r="J84" s="472">
        <v>550</v>
      </c>
      <c r="K84" s="473">
        <v>6</v>
      </c>
    </row>
    <row r="85" spans="1:11" ht="12.75" x14ac:dyDescent="0.2">
      <c r="A85" s="174" t="s">
        <v>136</v>
      </c>
      <c r="B85" s="472">
        <v>1545</v>
      </c>
      <c r="C85" s="472">
        <v>96</v>
      </c>
      <c r="D85" s="472">
        <v>1730</v>
      </c>
      <c r="E85" s="472">
        <v>112</v>
      </c>
      <c r="F85" s="472">
        <v>1386</v>
      </c>
      <c r="G85" s="472">
        <v>44</v>
      </c>
      <c r="H85" s="472">
        <v>1384</v>
      </c>
      <c r="I85" s="472">
        <v>34</v>
      </c>
      <c r="J85" s="472">
        <v>1308</v>
      </c>
      <c r="K85" s="473">
        <v>25</v>
      </c>
    </row>
    <row r="86" spans="1:11" ht="12.75" x14ac:dyDescent="0.2">
      <c r="A86" s="174" t="s">
        <v>137</v>
      </c>
      <c r="B86" s="472">
        <v>673</v>
      </c>
      <c r="C86" s="472">
        <v>47</v>
      </c>
      <c r="D86" s="472">
        <v>581</v>
      </c>
      <c r="E86" s="472">
        <v>41</v>
      </c>
      <c r="F86" s="472">
        <v>469</v>
      </c>
      <c r="G86" s="472">
        <v>41</v>
      </c>
      <c r="H86" s="472">
        <v>398</v>
      </c>
      <c r="I86" s="472">
        <v>14</v>
      </c>
      <c r="J86" s="472">
        <v>430</v>
      </c>
      <c r="K86" s="473">
        <v>11</v>
      </c>
    </row>
    <row r="87" spans="1:11" ht="12.75" x14ac:dyDescent="0.2">
      <c r="A87" s="174" t="s">
        <v>138</v>
      </c>
      <c r="B87" s="472">
        <v>252</v>
      </c>
      <c r="C87" s="472">
        <v>14</v>
      </c>
      <c r="D87" s="472">
        <v>245</v>
      </c>
      <c r="E87" s="472">
        <v>17</v>
      </c>
      <c r="F87" s="472">
        <v>219</v>
      </c>
      <c r="G87" s="472">
        <v>1</v>
      </c>
      <c r="H87" s="472">
        <v>239</v>
      </c>
      <c r="I87" s="472">
        <v>1</v>
      </c>
      <c r="J87" s="472">
        <v>248</v>
      </c>
      <c r="K87" s="473">
        <v>2</v>
      </c>
    </row>
    <row r="88" spans="1:11" ht="25.5" x14ac:dyDescent="0.2">
      <c r="A88" s="172" t="s">
        <v>306</v>
      </c>
      <c r="B88" s="460">
        <v>3756</v>
      </c>
      <c r="C88" s="460">
        <v>32</v>
      </c>
      <c r="D88" s="460">
        <v>3966</v>
      </c>
      <c r="E88" s="460">
        <v>23</v>
      </c>
      <c r="F88" s="460">
        <v>3132</v>
      </c>
      <c r="G88" s="460">
        <v>20</v>
      </c>
      <c r="H88" s="460">
        <v>2799</v>
      </c>
      <c r="I88" s="460">
        <v>17</v>
      </c>
      <c r="J88" s="460">
        <v>2721</v>
      </c>
      <c r="K88" s="462">
        <v>22</v>
      </c>
    </row>
    <row r="89" spans="1:11" ht="12.75" x14ac:dyDescent="0.2">
      <c r="A89" s="175" t="s">
        <v>377</v>
      </c>
      <c r="B89" s="463">
        <v>574</v>
      </c>
      <c r="C89" s="463">
        <v>5</v>
      </c>
      <c r="D89" s="463">
        <v>500</v>
      </c>
      <c r="E89" s="463">
        <v>1</v>
      </c>
      <c r="F89" s="463">
        <v>356</v>
      </c>
      <c r="G89" s="463">
        <v>1</v>
      </c>
      <c r="H89" s="463">
        <v>291</v>
      </c>
      <c r="I89" s="463">
        <v>1</v>
      </c>
      <c r="J89" s="463">
        <v>281</v>
      </c>
      <c r="K89" s="465">
        <v>2</v>
      </c>
    </row>
    <row r="90" spans="1:11" ht="12.75" x14ac:dyDescent="0.2">
      <c r="A90" s="175" t="s">
        <v>139</v>
      </c>
      <c r="B90" s="463">
        <v>786</v>
      </c>
      <c r="C90" s="463">
        <v>0</v>
      </c>
      <c r="D90" s="463">
        <v>1015</v>
      </c>
      <c r="E90" s="463">
        <v>0</v>
      </c>
      <c r="F90" s="463">
        <v>873</v>
      </c>
      <c r="G90" s="463">
        <v>0</v>
      </c>
      <c r="H90" s="463">
        <v>727</v>
      </c>
      <c r="I90" s="463">
        <v>0</v>
      </c>
      <c r="J90" s="463">
        <v>576</v>
      </c>
      <c r="K90" s="465">
        <v>0</v>
      </c>
    </row>
    <row r="91" spans="1:11" ht="12.75" x14ac:dyDescent="0.2">
      <c r="A91" s="175" t="s">
        <v>378</v>
      </c>
      <c r="B91" s="463">
        <v>551</v>
      </c>
      <c r="C91" s="463">
        <v>0</v>
      </c>
      <c r="D91" s="463">
        <v>484</v>
      </c>
      <c r="E91" s="463">
        <v>0</v>
      </c>
      <c r="F91" s="463">
        <v>372</v>
      </c>
      <c r="G91" s="463">
        <v>0</v>
      </c>
      <c r="H91" s="463">
        <v>258</v>
      </c>
      <c r="I91" s="463">
        <v>0</v>
      </c>
      <c r="J91" s="463">
        <v>262</v>
      </c>
      <c r="K91" s="465">
        <v>0</v>
      </c>
    </row>
    <row r="92" spans="1:11" ht="12.75" x14ac:dyDescent="0.2">
      <c r="A92" s="174" t="s">
        <v>140</v>
      </c>
      <c r="B92" s="472">
        <v>130</v>
      </c>
      <c r="C92" s="472">
        <v>0</v>
      </c>
      <c r="D92" s="472">
        <v>122</v>
      </c>
      <c r="E92" s="472">
        <v>4</v>
      </c>
      <c r="F92" s="472">
        <v>71</v>
      </c>
      <c r="G92" s="472">
        <v>3</v>
      </c>
      <c r="H92" s="472">
        <v>78</v>
      </c>
      <c r="I92" s="472">
        <v>0</v>
      </c>
      <c r="J92" s="472">
        <v>72</v>
      </c>
      <c r="K92" s="473">
        <v>0</v>
      </c>
    </row>
    <row r="93" spans="1:11" ht="12.75" x14ac:dyDescent="0.2">
      <c r="A93" s="174" t="s">
        <v>141</v>
      </c>
      <c r="B93" s="472">
        <v>583</v>
      </c>
      <c r="C93" s="472">
        <v>22</v>
      </c>
      <c r="D93" s="472">
        <v>609</v>
      </c>
      <c r="E93" s="472">
        <v>13</v>
      </c>
      <c r="F93" s="472">
        <v>482</v>
      </c>
      <c r="G93" s="472">
        <v>11</v>
      </c>
      <c r="H93" s="472">
        <v>512</v>
      </c>
      <c r="I93" s="472">
        <v>5</v>
      </c>
      <c r="J93" s="472">
        <v>562</v>
      </c>
      <c r="K93" s="473">
        <v>6</v>
      </c>
    </row>
    <row r="94" spans="1:11" ht="12.75" x14ac:dyDescent="0.2">
      <c r="A94" s="174" t="s">
        <v>142</v>
      </c>
      <c r="B94" s="472">
        <v>533</v>
      </c>
      <c r="C94" s="472">
        <v>5</v>
      </c>
      <c r="D94" s="472">
        <v>606</v>
      </c>
      <c r="E94" s="472">
        <v>5</v>
      </c>
      <c r="F94" s="472">
        <v>456</v>
      </c>
      <c r="G94" s="472">
        <v>5</v>
      </c>
      <c r="H94" s="472">
        <v>418</v>
      </c>
      <c r="I94" s="472">
        <v>5</v>
      </c>
      <c r="J94" s="472">
        <v>403</v>
      </c>
      <c r="K94" s="473">
        <v>6</v>
      </c>
    </row>
    <row r="95" spans="1:11" ht="12.75" x14ac:dyDescent="0.2">
      <c r="A95" s="174" t="s">
        <v>143</v>
      </c>
      <c r="B95" s="472">
        <v>324</v>
      </c>
      <c r="C95" s="472">
        <v>0</v>
      </c>
      <c r="D95" s="472">
        <v>288</v>
      </c>
      <c r="E95" s="472">
        <v>0</v>
      </c>
      <c r="F95" s="472">
        <v>220</v>
      </c>
      <c r="G95" s="472">
        <v>0</v>
      </c>
      <c r="H95" s="472">
        <v>210</v>
      </c>
      <c r="I95" s="472">
        <v>0</v>
      </c>
      <c r="J95" s="472">
        <v>234</v>
      </c>
      <c r="K95" s="473">
        <v>0</v>
      </c>
    </row>
    <row r="96" spans="1:11" ht="12.75" x14ac:dyDescent="0.2">
      <c r="A96" s="174" t="s">
        <v>144</v>
      </c>
      <c r="B96" s="472">
        <v>48</v>
      </c>
      <c r="C96" s="472">
        <v>0</v>
      </c>
      <c r="D96" s="472">
        <v>69</v>
      </c>
      <c r="E96" s="472">
        <v>0</v>
      </c>
      <c r="F96" s="472">
        <v>50</v>
      </c>
      <c r="G96" s="472">
        <v>0</v>
      </c>
      <c r="H96" s="472">
        <v>64</v>
      </c>
      <c r="I96" s="472">
        <v>0</v>
      </c>
      <c r="J96" s="472">
        <v>55</v>
      </c>
      <c r="K96" s="473">
        <v>0</v>
      </c>
    </row>
    <row r="97" spans="1:11" ht="12.75" x14ac:dyDescent="0.2">
      <c r="A97" s="174" t="s">
        <v>145</v>
      </c>
      <c r="B97" s="472">
        <v>157</v>
      </c>
      <c r="C97" s="472">
        <v>0</v>
      </c>
      <c r="D97" s="472">
        <v>185</v>
      </c>
      <c r="E97" s="472">
        <v>0</v>
      </c>
      <c r="F97" s="472">
        <v>185</v>
      </c>
      <c r="G97" s="472">
        <v>0</v>
      </c>
      <c r="H97" s="472">
        <v>167</v>
      </c>
      <c r="I97" s="472">
        <v>6</v>
      </c>
      <c r="J97" s="472">
        <v>198</v>
      </c>
      <c r="K97" s="473">
        <v>9</v>
      </c>
    </row>
    <row r="98" spans="1:11" ht="12.75" x14ac:dyDescent="0.2">
      <c r="A98" s="174" t="s">
        <v>146</v>
      </c>
      <c r="B98" s="472">
        <v>66</v>
      </c>
      <c r="C98" s="472">
        <v>0</v>
      </c>
      <c r="D98" s="472">
        <v>77</v>
      </c>
      <c r="E98" s="472">
        <v>0</v>
      </c>
      <c r="F98" s="472">
        <v>62</v>
      </c>
      <c r="G98" s="472">
        <v>0</v>
      </c>
      <c r="H98" s="472">
        <v>65</v>
      </c>
      <c r="I98" s="472">
        <v>0</v>
      </c>
      <c r="J98" s="472">
        <v>53</v>
      </c>
      <c r="K98" s="473">
        <v>0</v>
      </c>
    </row>
    <row r="99" spans="1:11" ht="13.5" thickBot="1" x14ac:dyDescent="0.25">
      <c r="A99" s="224" t="s">
        <v>147</v>
      </c>
      <c r="B99" s="474">
        <v>4</v>
      </c>
      <c r="C99" s="474">
        <v>0</v>
      </c>
      <c r="D99" s="474">
        <v>13</v>
      </c>
      <c r="E99" s="474">
        <v>0</v>
      </c>
      <c r="F99" s="474">
        <v>5</v>
      </c>
      <c r="G99" s="474">
        <v>0</v>
      </c>
      <c r="H99" s="474">
        <v>8</v>
      </c>
      <c r="I99" s="474">
        <v>0</v>
      </c>
      <c r="J99" s="474">
        <v>25</v>
      </c>
      <c r="K99" s="475">
        <v>0</v>
      </c>
    </row>
    <row r="100" spans="1:11" ht="12.75" x14ac:dyDescent="0.2">
      <c r="A100" s="27"/>
      <c r="B100" s="27"/>
      <c r="C100" s="27"/>
      <c r="D100" s="27"/>
      <c r="E100" s="27"/>
      <c r="F100" s="27"/>
      <c r="G100" s="27"/>
      <c r="H100" s="27"/>
      <c r="I100" s="27"/>
    </row>
    <row r="101" spans="1:11" ht="12.75" x14ac:dyDescent="0.2">
      <c r="A101" s="53"/>
      <c r="B101" s="27"/>
      <c r="C101" s="27"/>
      <c r="D101" s="27"/>
      <c r="E101" s="27"/>
      <c r="F101" s="27"/>
      <c r="G101" s="27"/>
      <c r="H101" s="27"/>
      <c r="I101" s="27"/>
    </row>
    <row r="102" spans="1:11" ht="12.75" x14ac:dyDescent="0.2">
      <c r="A102" s="27"/>
      <c r="B102" s="27"/>
      <c r="C102" s="27"/>
      <c r="D102" s="27"/>
      <c r="E102" s="27"/>
      <c r="F102" s="27"/>
      <c r="G102" s="27"/>
      <c r="H102" s="27"/>
      <c r="I102" s="27"/>
    </row>
  </sheetData>
  <mergeCells count="7">
    <mergeCell ref="J4:K4"/>
    <mergeCell ref="A1:K1"/>
    <mergeCell ref="F4:G4"/>
    <mergeCell ref="D4:E4"/>
    <mergeCell ref="A4:A5"/>
    <mergeCell ref="B4:C4"/>
    <mergeCell ref="H4: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M53"/>
  <sheetViews>
    <sheetView topLeftCell="A28" zoomScale="90" zoomScaleNormal="90" workbookViewId="0">
      <selection activeCell="A48" sqref="A48"/>
    </sheetView>
  </sheetViews>
  <sheetFormatPr defaultColWidth="9" defaultRowHeight="12" x14ac:dyDescent="0.2"/>
  <cols>
    <col min="1" max="1" width="38.28515625" customWidth="1"/>
    <col min="2" max="2" width="12.5703125" customWidth="1"/>
    <col min="3" max="6" width="12.5703125" style="19" customWidth="1"/>
    <col min="7" max="7" width="12.5703125" style="20" customWidth="1"/>
    <col min="8" max="8" width="11.85546875" customWidth="1"/>
    <col min="9" max="9" width="12.140625" style="245" customWidth="1"/>
    <col min="10" max="10" width="11.42578125" customWidth="1"/>
    <col min="11" max="11" width="11" customWidth="1"/>
    <col min="12" max="12" width="8.140625" customWidth="1"/>
    <col min="13" max="13" width="8.5703125" customWidth="1"/>
    <col min="14" max="14" width="10.85546875" customWidth="1"/>
    <col min="15" max="15" width="14.42578125" customWidth="1"/>
    <col min="16" max="16" width="8.42578125" customWidth="1"/>
    <col min="17" max="17" width="10.140625" customWidth="1"/>
    <col min="18" max="18" width="11.5703125" customWidth="1"/>
    <col min="19" max="19" width="12.140625" customWidth="1"/>
    <col min="20" max="21" width="16.5703125" customWidth="1"/>
    <col min="22" max="23" width="12" customWidth="1"/>
    <col min="24" max="24" width="16.42578125" customWidth="1"/>
  </cols>
  <sheetData>
    <row r="1" spans="1:7" ht="18" x14ac:dyDescent="0.25">
      <c r="A1" s="726" t="s">
        <v>409</v>
      </c>
      <c r="B1" s="726"/>
      <c r="C1" s="726"/>
      <c r="D1" s="726"/>
      <c r="E1" s="726"/>
      <c r="F1" s="726"/>
    </row>
    <row r="3" spans="1:7" ht="12.75" thickBot="1" x14ac:dyDescent="0.25"/>
    <row r="4" spans="1:7" ht="15.75" thickBot="1" x14ac:dyDescent="0.25">
      <c r="A4" s="49"/>
      <c r="B4" s="113" t="s">
        <v>38</v>
      </c>
      <c r="C4" s="113" t="s">
        <v>214</v>
      </c>
      <c r="D4" s="113" t="s">
        <v>235</v>
      </c>
      <c r="E4" s="114" t="s">
        <v>251</v>
      </c>
      <c r="F4" s="114" t="s">
        <v>288</v>
      </c>
    </row>
    <row r="5" spans="1:7" ht="27" x14ac:dyDescent="0.2">
      <c r="A5" s="115" t="s">
        <v>443</v>
      </c>
      <c r="B5" s="393">
        <v>2.6776301121972512</v>
      </c>
      <c r="C5" s="116">
        <v>4.1388082741899161</v>
      </c>
      <c r="D5" s="116">
        <v>4.350277809246081</v>
      </c>
      <c r="E5" s="116">
        <v>3.1369389032586694</v>
      </c>
      <c r="F5" s="429">
        <v>4.5187285971820899</v>
      </c>
      <c r="G5" s="253"/>
    </row>
    <row r="6" spans="1:7" ht="12.75" x14ac:dyDescent="0.2">
      <c r="A6" s="117" t="s">
        <v>6</v>
      </c>
      <c r="B6" s="394">
        <v>2.6770151952934262</v>
      </c>
      <c r="C6" s="118">
        <v>4.1384795667642322</v>
      </c>
      <c r="D6" s="118">
        <v>4.3468881207618546</v>
      </c>
      <c r="E6" s="118">
        <v>3.1369389032586694</v>
      </c>
      <c r="F6" s="432">
        <v>4.5187285971820899</v>
      </c>
    </row>
    <row r="7" spans="1:7" ht="12.75" x14ac:dyDescent="0.2">
      <c r="A7" s="117" t="s">
        <v>7</v>
      </c>
      <c r="B7" s="394">
        <v>6.1491690382514848E-4</v>
      </c>
      <c r="C7" s="118">
        <v>3.2870742568397279E-4</v>
      </c>
      <c r="D7" s="118">
        <v>3.3896884842260018E-3</v>
      </c>
      <c r="E7" s="118">
        <v>0</v>
      </c>
      <c r="F7" s="432">
        <v>0</v>
      </c>
    </row>
    <row r="8" spans="1:7" ht="27" x14ac:dyDescent="0.2">
      <c r="A8" s="120" t="s">
        <v>416</v>
      </c>
      <c r="B8" s="395">
        <v>6.9549629003371471</v>
      </c>
      <c r="C8" s="121">
        <v>8.6429231713983175</v>
      </c>
      <c r="D8" s="121">
        <v>8.9739579233047699</v>
      </c>
      <c r="E8" s="121">
        <v>9.0168828628695223</v>
      </c>
      <c r="F8" s="430">
        <v>10.465326554614203</v>
      </c>
    </row>
    <row r="9" spans="1:7" ht="12.75" x14ac:dyDescent="0.2">
      <c r="A9" s="117" t="s">
        <v>6</v>
      </c>
      <c r="B9" s="394">
        <v>6.9477070633399336</v>
      </c>
      <c r="C9" s="118">
        <v>8.6362391433485737</v>
      </c>
      <c r="D9" s="118">
        <v>8.9706544844937515</v>
      </c>
      <c r="E9" s="118">
        <v>9.0168828628695223</v>
      </c>
      <c r="F9" s="432">
        <v>10.461713971992349</v>
      </c>
      <c r="G9" s="254"/>
    </row>
    <row r="10" spans="1:7" ht="12.75" x14ac:dyDescent="0.2">
      <c r="A10" s="117" t="s">
        <v>8</v>
      </c>
      <c r="B10" s="394">
        <v>7.2558369972127688E-3</v>
      </c>
      <c r="C10" s="118">
        <v>6.6840280497437871E-3</v>
      </c>
      <c r="D10" s="118">
        <v>3.3034388110178199E-3</v>
      </c>
      <c r="E10" s="118">
        <v>0</v>
      </c>
      <c r="F10" s="432">
        <v>3.6125826218534902E-3</v>
      </c>
      <c r="G10" s="254"/>
    </row>
    <row r="11" spans="1:7" ht="27" x14ac:dyDescent="0.2">
      <c r="A11" s="120" t="s">
        <v>417</v>
      </c>
      <c r="B11" s="396">
        <v>101285.72375925092</v>
      </c>
      <c r="C11" s="122">
        <v>125134.48101178138</v>
      </c>
      <c r="D11" s="122">
        <v>156183.45877035006</v>
      </c>
      <c r="E11" s="122">
        <v>187764.63284379171</v>
      </c>
      <c r="F11" s="431">
        <v>123059.31010928961</v>
      </c>
      <c r="G11" s="254"/>
    </row>
    <row r="12" spans="1:7" ht="12.75" x14ac:dyDescent="0.2">
      <c r="A12" s="117" t="s">
        <v>6</v>
      </c>
      <c r="B12" s="397">
        <v>101000.87535478396</v>
      </c>
      <c r="C12" s="123">
        <v>123787.43887051684</v>
      </c>
      <c r="D12" s="123">
        <v>155977.67216678456</v>
      </c>
      <c r="E12" s="123">
        <v>187642.75033377836</v>
      </c>
      <c r="F12" s="433">
        <v>123016.83060109289</v>
      </c>
      <c r="G12" s="254"/>
    </row>
    <row r="13" spans="1:7" ht="12.75" x14ac:dyDescent="0.2">
      <c r="A13" s="117" t="s">
        <v>7</v>
      </c>
      <c r="B13" s="397">
        <v>284.84840446696199</v>
      </c>
      <c r="C13" s="124">
        <v>217.90466091598583</v>
      </c>
      <c r="D13" s="124">
        <v>205.78660356549906</v>
      </c>
      <c r="E13" s="124">
        <v>121.88251001335112</v>
      </c>
      <c r="F13" s="434">
        <v>42.479508196721312</v>
      </c>
      <c r="G13" s="254"/>
    </row>
    <row r="14" spans="1:7" ht="27" x14ac:dyDescent="0.2">
      <c r="A14" s="120" t="s">
        <v>421</v>
      </c>
      <c r="B14" s="398">
        <v>-2.5962509218038221</v>
      </c>
      <c r="C14" s="125">
        <v>51.4</v>
      </c>
      <c r="D14" s="125">
        <v>28.2</v>
      </c>
      <c r="E14" s="302">
        <v>-15.5</v>
      </c>
      <c r="F14" s="126">
        <v>61.6</v>
      </c>
    </row>
    <row r="15" spans="1:7" ht="14.25" x14ac:dyDescent="0.2">
      <c r="A15" s="117" t="s">
        <v>418</v>
      </c>
      <c r="B15" s="399">
        <v>-2.6053033473949161</v>
      </c>
      <c r="C15" s="127">
        <v>51.5</v>
      </c>
      <c r="D15" s="127">
        <v>28.1</v>
      </c>
      <c r="E15" s="303">
        <v>-15.5</v>
      </c>
      <c r="F15" s="128">
        <v>61.6</v>
      </c>
    </row>
    <row r="16" spans="1:7" ht="14.25" x14ac:dyDescent="0.2">
      <c r="A16" s="293" t="s">
        <v>419</v>
      </c>
      <c r="B16" s="399">
        <v>63.438256658595634</v>
      </c>
      <c r="C16" s="127">
        <v>-47.7</v>
      </c>
      <c r="D16" s="127">
        <v>1159.3</v>
      </c>
      <c r="E16" s="303">
        <v>-98.3</v>
      </c>
      <c r="F16" s="128">
        <v>-100</v>
      </c>
    </row>
    <row r="17" spans="1:6" ht="27" x14ac:dyDescent="0.2">
      <c r="A17" s="120" t="s">
        <v>422</v>
      </c>
      <c r="B17" s="400">
        <v>99.529395885664599</v>
      </c>
      <c r="C17" s="129">
        <v>99.9</v>
      </c>
      <c r="D17" s="129">
        <v>99.9</v>
      </c>
      <c r="E17" s="304">
        <v>99.9</v>
      </c>
      <c r="F17" s="130">
        <v>100</v>
      </c>
    </row>
    <row r="18" spans="1:6" ht="14.25" x14ac:dyDescent="0.2">
      <c r="A18" s="117" t="s">
        <v>418</v>
      </c>
      <c r="B18" s="401">
        <v>99.537526409131559</v>
      </c>
      <c r="C18" s="131">
        <v>99.9</v>
      </c>
      <c r="D18" s="131">
        <v>99.9</v>
      </c>
      <c r="E18" s="305">
        <v>99.9</v>
      </c>
      <c r="F18" s="132">
        <v>100</v>
      </c>
    </row>
    <row r="19" spans="1:6" ht="14.25" x14ac:dyDescent="0.2">
      <c r="A19" s="293" t="s">
        <v>419</v>
      </c>
      <c r="B19" s="401">
        <v>73.449401523394997</v>
      </c>
      <c r="C19" s="131">
        <v>52.2</v>
      </c>
      <c r="D19" s="131">
        <v>99.2</v>
      </c>
      <c r="E19" s="305">
        <v>79.599999999999994</v>
      </c>
      <c r="F19" s="128" t="s">
        <v>152</v>
      </c>
    </row>
    <row r="20" spans="1:6" ht="39.75" x14ac:dyDescent="0.2">
      <c r="A20" s="294" t="s">
        <v>423</v>
      </c>
      <c r="B20" s="400">
        <v>20.896946000977319</v>
      </c>
      <c r="C20" s="129">
        <v>28.5</v>
      </c>
      <c r="D20" s="129">
        <v>27.3</v>
      </c>
      <c r="E20" s="304">
        <v>26.3</v>
      </c>
      <c r="F20" s="130">
        <v>29.8</v>
      </c>
    </row>
    <row r="21" spans="1:6" ht="14.25" x14ac:dyDescent="0.2">
      <c r="A21" s="117" t="s">
        <v>418</v>
      </c>
      <c r="B21" s="399">
        <v>20.949451694316785</v>
      </c>
      <c r="C21" s="127">
        <v>28.7</v>
      </c>
      <c r="D21" s="127">
        <v>27.6</v>
      </c>
      <c r="E21" s="303">
        <v>26.8</v>
      </c>
      <c r="F21" s="128">
        <v>29.8</v>
      </c>
    </row>
    <row r="22" spans="1:6" ht="14.25" x14ac:dyDescent="0.2">
      <c r="A22" s="293" t="s">
        <v>419</v>
      </c>
      <c r="B22" s="399">
        <v>1.7568059965644682</v>
      </c>
      <c r="C22" s="127">
        <v>0.4</v>
      </c>
      <c r="D22" s="127">
        <v>2.2999999999999998</v>
      </c>
      <c r="E22" s="303">
        <v>0</v>
      </c>
      <c r="F22" s="128">
        <v>0</v>
      </c>
    </row>
    <row r="23" spans="1:6" ht="39.75" x14ac:dyDescent="0.2">
      <c r="A23" s="133" t="s">
        <v>424</v>
      </c>
      <c r="B23" s="402">
        <v>19.132320574241056</v>
      </c>
      <c r="C23" s="134">
        <v>21.7</v>
      </c>
      <c r="D23" s="134">
        <v>26.7</v>
      </c>
      <c r="E23" s="306">
        <v>17.600000000000001</v>
      </c>
      <c r="F23" s="135">
        <v>30.1</v>
      </c>
    </row>
    <row r="24" spans="1:6" ht="14.25" x14ac:dyDescent="0.2">
      <c r="A24" s="117" t="s">
        <v>418</v>
      </c>
      <c r="B24" s="399">
        <v>19.420904851850729</v>
      </c>
      <c r="C24" s="127">
        <v>21.8</v>
      </c>
      <c r="D24" s="127">
        <v>26.7</v>
      </c>
      <c r="E24" s="303">
        <v>17.7</v>
      </c>
      <c r="F24" s="128">
        <v>30.1</v>
      </c>
    </row>
    <row r="25" spans="1:6" ht="14.25" x14ac:dyDescent="0.2">
      <c r="A25" s="293" t="s">
        <v>419</v>
      </c>
      <c r="B25" s="399">
        <v>-35.695983792158273</v>
      </c>
      <c r="C25" s="127">
        <v>-24.4</v>
      </c>
      <c r="D25" s="127">
        <v>-5</v>
      </c>
      <c r="E25" s="303">
        <v>-56.9</v>
      </c>
      <c r="F25" s="128">
        <v>-7</v>
      </c>
    </row>
    <row r="26" spans="1:6" ht="27" x14ac:dyDescent="0.2">
      <c r="A26" s="120" t="s">
        <v>425</v>
      </c>
      <c r="B26" s="400">
        <v>99.842834264016432</v>
      </c>
      <c r="C26" s="129">
        <v>99.8</v>
      </c>
      <c r="D26" s="129">
        <v>99.9</v>
      </c>
      <c r="E26" s="304">
        <v>99.9</v>
      </c>
      <c r="F26" s="130">
        <v>100</v>
      </c>
    </row>
    <row r="27" spans="1:6" ht="14.25" x14ac:dyDescent="0.2">
      <c r="A27" s="117" t="s">
        <v>418</v>
      </c>
      <c r="B27" s="401">
        <v>99.738502409612678</v>
      </c>
      <c r="C27" s="131">
        <v>99.8</v>
      </c>
      <c r="D27" s="131">
        <v>99.9</v>
      </c>
      <c r="E27" s="305">
        <v>99.9</v>
      </c>
      <c r="F27" s="132">
        <v>100</v>
      </c>
    </row>
    <row r="28" spans="1:6" ht="14.25" x14ac:dyDescent="0.2">
      <c r="A28" s="293" t="s">
        <v>419</v>
      </c>
      <c r="B28" s="401">
        <v>95.407125806736801</v>
      </c>
      <c r="C28" s="131">
        <v>94.2</v>
      </c>
      <c r="D28" s="131">
        <v>96.6</v>
      </c>
      <c r="E28" s="305">
        <v>94.7</v>
      </c>
      <c r="F28" s="132">
        <v>94.6</v>
      </c>
    </row>
    <row r="29" spans="1:6" ht="39.75" x14ac:dyDescent="0.2">
      <c r="A29" s="294" t="s">
        <v>430</v>
      </c>
      <c r="B29" s="400">
        <v>43.479807248550372</v>
      </c>
      <c r="C29" s="129">
        <v>46.6</v>
      </c>
      <c r="D29" s="129">
        <v>48.1</v>
      </c>
      <c r="E29" s="304">
        <v>51.5</v>
      </c>
      <c r="F29" s="130">
        <v>54.3</v>
      </c>
    </row>
    <row r="30" spans="1:6" ht="14.25" x14ac:dyDescent="0.2">
      <c r="A30" s="117" t="s">
        <v>418</v>
      </c>
      <c r="B30" s="401">
        <v>43.542456016766792</v>
      </c>
      <c r="C30" s="131">
        <v>46.7</v>
      </c>
      <c r="D30" s="131">
        <v>48.1</v>
      </c>
      <c r="E30" s="305">
        <v>51.5</v>
      </c>
      <c r="F30" s="132">
        <v>54.3</v>
      </c>
    </row>
    <row r="31" spans="1:6" ht="14.25" x14ac:dyDescent="0.2">
      <c r="A31" s="293" t="s">
        <v>419</v>
      </c>
      <c r="B31" s="401">
        <v>28.839241571907699</v>
      </c>
      <c r="C31" s="131">
        <v>26.7</v>
      </c>
      <c r="D31" s="131">
        <v>32.700000000000003</v>
      </c>
      <c r="E31" s="305">
        <v>30.3</v>
      </c>
      <c r="F31" s="132">
        <v>30.2</v>
      </c>
    </row>
    <row r="32" spans="1:6" ht="27" x14ac:dyDescent="0.2">
      <c r="A32" s="133" t="s">
        <v>429</v>
      </c>
      <c r="B32" s="403">
        <v>0.95600697091962683</v>
      </c>
      <c r="C32" s="136">
        <v>0.84</v>
      </c>
      <c r="D32" s="136">
        <v>0.54</v>
      </c>
      <c r="E32" s="307">
        <v>0.42</v>
      </c>
      <c r="F32" s="137">
        <v>0.34</v>
      </c>
    </row>
    <row r="33" spans="1:6" ht="14.25" x14ac:dyDescent="0.2">
      <c r="A33" s="117" t="s">
        <v>418</v>
      </c>
      <c r="B33" s="394">
        <v>0.84428871089017532</v>
      </c>
      <c r="C33" s="118">
        <v>0.77</v>
      </c>
      <c r="D33" s="118">
        <v>0.51</v>
      </c>
      <c r="E33" s="301">
        <v>0.4</v>
      </c>
      <c r="F33" s="119">
        <v>0.32</v>
      </c>
    </row>
    <row r="34" spans="1:6" ht="14.25" x14ac:dyDescent="0.2">
      <c r="A34" s="293" t="s">
        <v>419</v>
      </c>
      <c r="B34" s="394">
        <v>40.374368716119172</v>
      </c>
      <c r="C34" s="118">
        <v>39.380000000000003</v>
      </c>
      <c r="D34" s="118">
        <v>29.05</v>
      </c>
      <c r="E34" s="301">
        <v>49.1</v>
      </c>
      <c r="F34" s="119">
        <v>46.8</v>
      </c>
    </row>
    <row r="35" spans="1:6" ht="39.75" x14ac:dyDescent="0.2">
      <c r="A35" s="133" t="s">
        <v>428</v>
      </c>
      <c r="B35" s="402">
        <v>41.55912699845922</v>
      </c>
      <c r="C35" s="134">
        <v>44.8</v>
      </c>
      <c r="D35" s="134">
        <v>38.6</v>
      </c>
      <c r="E35" s="306">
        <v>35.200000000000003</v>
      </c>
      <c r="F35" s="135">
        <v>28</v>
      </c>
    </row>
    <row r="36" spans="1:6" ht="14.25" x14ac:dyDescent="0.2">
      <c r="A36" s="117" t="s">
        <v>418</v>
      </c>
      <c r="B36" s="401">
        <v>41.378346683316231</v>
      </c>
      <c r="C36" s="131">
        <v>44.7</v>
      </c>
      <c r="D36" s="131">
        <v>38.6</v>
      </c>
      <c r="E36" s="305">
        <v>35</v>
      </c>
      <c r="F36" s="132">
        <v>28</v>
      </c>
    </row>
    <row r="37" spans="1:6" ht="14.25" x14ac:dyDescent="0.2">
      <c r="A37" s="293" t="s">
        <v>419</v>
      </c>
      <c r="B37" s="401">
        <v>827.40740740740739</v>
      </c>
      <c r="C37" s="131">
        <v>1340.8</v>
      </c>
      <c r="D37" s="131">
        <v>63.3</v>
      </c>
      <c r="E37" s="305">
        <v>8012.5</v>
      </c>
      <c r="F37" s="128" t="s">
        <v>152</v>
      </c>
    </row>
    <row r="38" spans="1:6" ht="65.25" x14ac:dyDescent="0.2">
      <c r="A38" s="133" t="s">
        <v>427</v>
      </c>
      <c r="B38" s="402">
        <v>86.171337027645023</v>
      </c>
      <c r="C38" s="134">
        <v>85.1</v>
      </c>
      <c r="D38" s="134">
        <v>88.8</v>
      </c>
      <c r="E38" s="306">
        <v>90.1</v>
      </c>
      <c r="F38" s="251">
        <v>92</v>
      </c>
    </row>
    <row r="39" spans="1:6" ht="14.25" x14ac:dyDescent="0.2">
      <c r="A39" s="117" t="s">
        <v>418</v>
      </c>
      <c r="B39" s="401">
        <v>86.301444328769293</v>
      </c>
      <c r="C39" s="131">
        <v>85.1</v>
      </c>
      <c r="D39" s="131">
        <v>88.8</v>
      </c>
      <c r="E39" s="305">
        <v>90.1</v>
      </c>
      <c r="F39" s="132">
        <v>92</v>
      </c>
    </row>
    <row r="40" spans="1:6" ht="14.25" x14ac:dyDescent="0.2">
      <c r="A40" s="293" t="s">
        <v>419</v>
      </c>
      <c r="B40" s="401">
        <v>57.887197851387654</v>
      </c>
      <c r="C40" s="131">
        <v>73.3</v>
      </c>
      <c r="D40" s="131">
        <v>71.7</v>
      </c>
      <c r="E40" s="305">
        <v>86.1</v>
      </c>
      <c r="F40" s="132">
        <v>93.2</v>
      </c>
    </row>
    <row r="41" spans="1:6" ht="65.25" x14ac:dyDescent="0.2">
      <c r="A41" s="133" t="s">
        <v>426</v>
      </c>
      <c r="B41" s="402">
        <v>2.0979525511329302</v>
      </c>
      <c r="C41" s="134">
        <v>3.4</v>
      </c>
      <c r="D41" s="134">
        <v>3.1</v>
      </c>
      <c r="E41" s="306">
        <v>1.4</v>
      </c>
      <c r="F41" s="135">
        <v>0.7</v>
      </c>
    </row>
    <row r="42" spans="1:6" ht="14.25" x14ac:dyDescent="0.2">
      <c r="A42" s="117" t="s">
        <v>418</v>
      </c>
      <c r="B42" s="401">
        <v>1.9499591476351754</v>
      </c>
      <c r="C42" s="131">
        <v>3.3</v>
      </c>
      <c r="D42" s="131">
        <v>3.1</v>
      </c>
      <c r="E42" s="305">
        <v>1.4</v>
      </c>
      <c r="F42" s="132">
        <v>0.7</v>
      </c>
    </row>
    <row r="43" spans="1:6" ht="14.25" x14ac:dyDescent="0.2">
      <c r="A43" s="293" t="s">
        <v>419</v>
      </c>
      <c r="B43" s="401">
        <v>34.27036705461056</v>
      </c>
      <c r="C43" s="131">
        <v>21.2</v>
      </c>
      <c r="D43" s="131">
        <v>22.7</v>
      </c>
      <c r="E43" s="305">
        <v>13.1</v>
      </c>
      <c r="F43" s="132">
        <v>1.3</v>
      </c>
    </row>
    <row r="44" spans="1:6" ht="39.75" x14ac:dyDescent="0.2">
      <c r="A44" s="294" t="s">
        <v>444</v>
      </c>
      <c r="B44" s="400">
        <v>10.018174470831235</v>
      </c>
      <c r="C44" s="129">
        <v>8.9</v>
      </c>
      <c r="D44" s="129">
        <v>8.5</v>
      </c>
      <c r="E44" s="304">
        <v>8.8000000000000007</v>
      </c>
      <c r="F44" s="130">
        <v>8.9</v>
      </c>
    </row>
    <row r="45" spans="1:6" ht="14.25" x14ac:dyDescent="0.2">
      <c r="A45" s="117" t="s">
        <v>418</v>
      </c>
      <c r="B45" s="399">
        <v>9.9905562347084107</v>
      </c>
      <c r="C45" s="127">
        <v>8.9</v>
      </c>
      <c r="D45" s="127">
        <v>8.4</v>
      </c>
      <c r="E45" s="303">
        <v>8.8000000000000007</v>
      </c>
      <c r="F45" s="128">
        <v>8.9</v>
      </c>
    </row>
    <row r="46" spans="1:6" ht="15" thickBot="1" x14ac:dyDescent="0.25">
      <c r="A46" s="295" t="s">
        <v>419</v>
      </c>
      <c r="B46" s="404">
        <v>130.07407407407408</v>
      </c>
      <c r="C46" s="138">
        <v>114.8</v>
      </c>
      <c r="D46" s="138">
        <v>16.899999999999999</v>
      </c>
      <c r="E46" s="308">
        <v>293.5</v>
      </c>
      <c r="F46" s="139" t="s">
        <v>152</v>
      </c>
    </row>
    <row r="48" spans="1:6" ht="12.75" x14ac:dyDescent="0.2">
      <c r="A48" s="296" t="s">
        <v>410</v>
      </c>
      <c r="B48" s="728"/>
      <c r="C48" s="728"/>
      <c r="D48" s="728"/>
      <c r="E48" s="296"/>
    </row>
    <row r="49" spans="1:13" s="19" customFormat="1" ht="14.25" x14ac:dyDescent="0.2">
      <c r="A49" s="719" t="s">
        <v>412</v>
      </c>
      <c r="B49" s="719"/>
      <c r="C49" s="719"/>
      <c r="D49" s="719"/>
      <c r="E49" s="719"/>
      <c r="G49" s="20"/>
      <c r="I49" s="245"/>
    </row>
    <row r="50" spans="1:13" ht="17.25" customHeight="1" x14ac:dyDescent="0.2">
      <c r="A50" s="729" t="s">
        <v>413</v>
      </c>
      <c r="B50" s="729"/>
      <c r="C50" s="729"/>
      <c r="D50" s="729"/>
      <c r="E50" s="729"/>
      <c r="F50" s="729"/>
    </row>
    <row r="51" spans="1:13" ht="14.25" x14ac:dyDescent="0.2">
      <c r="A51" s="728" t="s">
        <v>414</v>
      </c>
      <c r="B51" s="728"/>
      <c r="C51" s="728"/>
      <c r="D51" s="728"/>
      <c r="E51" s="296"/>
      <c r="I51" s="292"/>
      <c r="J51" s="292"/>
      <c r="K51" s="292"/>
      <c r="L51" s="292"/>
      <c r="M51" s="292"/>
    </row>
    <row r="52" spans="1:13" ht="14.25" x14ac:dyDescent="0.2">
      <c r="A52" s="728" t="s">
        <v>415</v>
      </c>
      <c r="B52" s="728"/>
      <c r="C52" s="728"/>
      <c r="D52" s="728"/>
      <c r="E52" s="296"/>
    </row>
    <row r="53" spans="1:13" ht="12.75" x14ac:dyDescent="0.2">
      <c r="A53" s="728"/>
      <c r="B53" s="728"/>
      <c r="C53" s="728"/>
      <c r="D53" s="728"/>
      <c r="E53" s="296"/>
    </row>
  </sheetData>
  <mergeCells count="6">
    <mergeCell ref="A53:D53"/>
    <mergeCell ref="A52:D52"/>
    <mergeCell ref="B48:D48"/>
    <mergeCell ref="A1:F1"/>
    <mergeCell ref="A50:F50"/>
    <mergeCell ref="A51:D51"/>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0"/>
  <dimension ref="A1:U102"/>
  <sheetViews>
    <sheetView zoomScale="66" zoomScaleNormal="80" workbookViewId="0">
      <pane xSplit="1" ySplit="7" topLeftCell="B8" activePane="bottomRight" state="frozen"/>
      <selection sqref="A1:XFD1048576"/>
      <selection pane="topRight" sqref="A1:XFD1048576"/>
      <selection pane="bottomLeft" sqref="A1:XFD1048576"/>
      <selection pane="bottomRight" sqref="A1:U1"/>
    </sheetView>
  </sheetViews>
  <sheetFormatPr defaultColWidth="9" defaultRowHeight="12" x14ac:dyDescent="0.2"/>
  <cols>
    <col min="1" max="1" width="32.42578125" customWidth="1"/>
    <col min="2" max="9" width="15.140625" customWidth="1"/>
    <col min="10" max="17" width="17.42578125" style="19" customWidth="1"/>
    <col min="18" max="21" width="17.42578125" customWidth="1"/>
  </cols>
  <sheetData>
    <row r="1" spans="1:21" ht="29.25" customHeight="1" x14ac:dyDescent="0.2">
      <c r="A1" s="840" t="s">
        <v>360</v>
      </c>
      <c r="B1" s="840"/>
      <c r="C1" s="840"/>
      <c r="D1" s="840"/>
      <c r="E1" s="840"/>
      <c r="F1" s="840"/>
      <c r="G1" s="840"/>
      <c r="H1" s="840"/>
      <c r="I1" s="840"/>
      <c r="J1" s="840"/>
      <c r="K1" s="840"/>
      <c r="L1" s="840"/>
      <c r="M1" s="840"/>
      <c r="N1" s="840"/>
      <c r="O1" s="840"/>
      <c r="P1" s="840"/>
      <c r="Q1" s="840"/>
      <c r="R1" s="840"/>
      <c r="S1" s="840"/>
      <c r="T1" s="840"/>
      <c r="U1" s="840"/>
    </row>
    <row r="3" spans="1:21" ht="12.75" thickBot="1" x14ac:dyDescent="0.25">
      <c r="I3" s="22"/>
      <c r="M3" s="22"/>
      <c r="N3" s="22"/>
      <c r="O3" s="22"/>
      <c r="P3" s="22"/>
      <c r="Q3" s="22"/>
      <c r="U3" s="22" t="s">
        <v>184</v>
      </c>
    </row>
    <row r="4" spans="1:21" s="80" customFormat="1" ht="15" thickBot="1" x14ac:dyDescent="0.25">
      <c r="A4" s="855"/>
      <c r="B4" s="846" t="s">
        <v>38</v>
      </c>
      <c r="C4" s="847"/>
      <c r="D4" s="847"/>
      <c r="E4" s="848"/>
      <c r="F4" s="846" t="s">
        <v>214</v>
      </c>
      <c r="G4" s="847"/>
      <c r="H4" s="847"/>
      <c r="I4" s="848"/>
      <c r="J4" s="846" t="s">
        <v>235</v>
      </c>
      <c r="K4" s="847"/>
      <c r="L4" s="847"/>
      <c r="M4" s="848"/>
      <c r="N4" s="846" t="s">
        <v>251</v>
      </c>
      <c r="O4" s="847"/>
      <c r="P4" s="847"/>
      <c r="Q4" s="848"/>
      <c r="R4" s="846" t="s">
        <v>288</v>
      </c>
      <c r="S4" s="847"/>
      <c r="T4" s="847"/>
      <c r="U4" s="848"/>
    </row>
    <row r="5" spans="1:21" ht="51.75" customHeight="1" x14ac:dyDescent="0.2">
      <c r="A5" s="861"/>
      <c r="B5" s="849" t="s">
        <v>155</v>
      </c>
      <c r="C5" s="850"/>
      <c r="D5" s="849" t="s">
        <v>238</v>
      </c>
      <c r="E5" s="850"/>
      <c r="F5" s="849" t="s">
        <v>155</v>
      </c>
      <c r="G5" s="850"/>
      <c r="H5" s="849" t="s">
        <v>238</v>
      </c>
      <c r="I5" s="850"/>
      <c r="J5" s="849" t="s">
        <v>155</v>
      </c>
      <c r="K5" s="850"/>
      <c r="L5" s="849" t="s">
        <v>238</v>
      </c>
      <c r="M5" s="850"/>
      <c r="N5" s="857" t="s">
        <v>155</v>
      </c>
      <c r="O5" s="858"/>
      <c r="P5" s="859" t="s">
        <v>238</v>
      </c>
      <c r="Q5" s="858"/>
      <c r="R5" s="857" t="s">
        <v>155</v>
      </c>
      <c r="S5" s="858"/>
      <c r="T5" s="859" t="s">
        <v>238</v>
      </c>
      <c r="U5" s="858"/>
    </row>
    <row r="6" spans="1:21" ht="26.25" thickBot="1" x14ac:dyDescent="0.25">
      <c r="A6" s="856"/>
      <c r="B6" s="636" t="s">
        <v>11</v>
      </c>
      <c r="C6" s="61" t="s">
        <v>12</v>
      </c>
      <c r="D6" s="636" t="s">
        <v>11</v>
      </c>
      <c r="E6" s="61" t="s">
        <v>12</v>
      </c>
      <c r="F6" s="636" t="s">
        <v>11</v>
      </c>
      <c r="G6" s="61" t="s">
        <v>12</v>
      </c>
      <c r="H6" s="636" t="s">
        <v>11</v>
      </c>
      <c r="I6" s="319" t="s">
        <v>12</v>
      </c>
      <c r="J6" s="636" t="s">
        <v>11</v>
      </c>
      <c r="K6" s="61" t="s">
        <v>12</v>
      </c>
      <c r="L6" s="637" t="s">
        <v>11</v>
      </c>
      <c r="M6" s="61" t="s">
        <v>12</v>
      </c>
      <c r="N6" s="637" t="s">
        <v>11</v>
      </c>
      <c r="O6" s="61" t="s">
        <v>12</v>
      </c>
      <c r="P6" s="636" t="s">
        <v>11</v>
      </c>
      <c r="Q6" s="61" t="s">
        <v>12</v>
      </c>
      <c r="R6" s="300" t="s">
        <v>11</v>
      </c>
      <c r="S6" s="61" t="s">
        <v>12</v>
      </c>
      <c r="T6" s="201" t="s">
        <v>11</v>
      </c>
      <c r="U6" s="61" t="s">
        <v>12</v>
      </c>
    </row>
    <row r="7" spans="1:21" ht="12.75" x14ac:dyDescent="0.2">
      <c r="A7" s="170" t="s">
        <v>61</v>
      </c>
      <c r="B7" s="457">
        <v>64258</v>
      </c>
      <c r="C7" s="457">
        <v>8714</v>
      </c>
      <c r="D7" s="457">
        <v>5464</v>
      </c>
      <c r="E7" s="457">
        <v>348</v>
      </c>
      <c r="F7" s="457">
        <v>71823</v>
      </c>
      <c r="G7" s="457">
        <v>6429</v>
      </c>
      <c r="H7" s="457">
        <v>6555</v>
      </c>
      <c r="I7" s="457">
        <v>344</v>
      </c>
      <c r="J7" s="457">
        <v>59471</v>
      </c>
      <c r="K7" s="457">
        <v>4505</v>
      </c>
      <c r="L7" s="457">
        <v>5398</v>
      </c>
      <c r="M7" s="457">
        <v>165</v>
      </c>
      <c r="N7" s="518">
        <v>55432</v>
      </c>
      <c r="O7" s="518">
        <v>3284</v>
      </c>
      <c r="P7" s="518">
        <v>4719</v>
      </c>
      <c r="Q7" s="518">
        <v>40</v>
      </c>
      <c r="R7" s="457">
        <v>58346</v>
      </c>
      <c r="S7" s="457">
        <v>2910</v>
      </c>
      <c r="T7" s="457">
        <v>5561</v>
      </c>
      <c r="U7" s="459">
        <v>46</v>
      </c>
    </row>
    <row r="8" spans="1:21" ht="25.5" x14ac:dyDescent="0.2">
      <c r="A8" s="172" t="s">
        <v>62</v>
      </c>
      <c r="B8" s="460">
        <v>21721</v>
      </c>
      <c r="C8" s="460">
        <v>7088</v>
      </c>
      <c r="D8" s="460">
        <v>1958</v>
      </c>
      <c r="E8" s="460">
        <v>209</v>
      </c>
      <c r="F8" s="460">
        <v>24583</v>
      </c>
      <c r="G8" s="460">
        <v>5045</v>
      </c>
      <c r="H8" s="460">
        <v>2557</v>
      </c>
      <c r="I8" s="460">
        <v>246</v>
      </c>
      <c r="J8" s="460">
        <v>20384</v>
      </c>
      <c r="K8" s="460">
        <v>3594</v>
      </c>
      <c r="L8" s="460">
        <v>2160</v>
      </c>
      <c r="M8" s="460">
        <v>115</v>
      </c>
      <c r="N8" s="460">
        <v>19998</v>
      </c>
      <c r="O8" s="460">
        <v>2780</v>
      </c>
      <c r="P8" s="460">
        <v>1787</v>
      </c>
      <c r="Q8" s="460">
        <v>12</v>
      </c>
      <c r="R8" s="460">
        <v>21417</v>
      </c>
      <c r="S8" s="460">
        <v>2360</v>
      </c>
      <c r="T8" s="460">
        <v>1790</v>
      </c>
      <c r="U8" s="462">
        <v>18</v>
      </c>
    </row>
    <row r="9" spans="1:21" ht="12.75" x14ac:dyDescent="0.2">
      <c r="A9" s="174" t="s">
        <v>63</v>
      </c>
      <c r="B9" s="463">
        <v>272</v>
      </c>
      <c r="C9" s="463">
        <v>13</v>
      </c>
      <c r="D9" s="463">
        <v>18</v>
      </c>
      <c r="E9" s="463">
        <v>0</v>
      </c>
      <c r="F9" s="463">
        <v>317</v>
      </c>
      <c r="G9" s="463">
        <v>11</v>
      </c>
      <c r="H9" s="463">
        <v>24</v>
      </c>
      <c r="I9" s="463">
        <v>0</v>
      </c>
      <c r="J9" s="463">
        <v>242</v>
      </c>
      <c r="K9" s="463">
        <v>17</v>
      </c>
      <c r="L9" s="463">
        <v>11</v>
      </c>
      <c r="M9" s="463">
        <v>0</v>
      </c>
      <c r="N9" s="463">
        <v>250</v>
      </c>
      <c r="O9" s="463">
        <v>14</v>
      </c>
      <c r="P9" s="463">
        <v>22</v>
      </c>
      <c r="Q9" s="463">
        <v>0</v>
      </c>
      <c r="R9" s="463">
        <v>378</v>
      </c>
      <c r="S9" s="463">
        <v>16</v>
      </c>
      <c r="T9" s="463">
        <v>18</v>
      </c>
      <c r="U9" s="465">
        <v>0</v>
      </c>
    </row>
    <row r="10" spans="1:21" ht="12.75" x14ac:dyDescent="0.2">
      <c r="A10" s="174" t="s">
        <v>64</v>
      </c>
      <c r="B10" s="463">
        <v>243</v>
      </c>
      <c r="C10" s="463">
        <v>6</v>
      </c>
      <c r="D10" s="463">
        <v>22</v>
      </c>
      <c r="E10" s="463">
        <v>0</v>
      </c>
      <c r="F10" s="463">
        <v>183</v>
      </c>
      <c r="G10" s="463">
        <v>7</v>
      </c>
      <c r="H10" s="463">
        <v>26</v>
      </c>
      <c r="I10" s="463">
        <v>0</v>
      </c>
      <c r="J10" s="463">
        <v>178</v>
      </c>
      <c r="K10" s="463">
        <v>2</v>
      </c>
      <c r="L10" s="463">
        <v>15</v>
      </c>
      <c r="M10" s="463">
        <v>0</v>
      </c>
      <c r="N10" s="463">
        <v>175</v>
      </c>
      <c r="O10" s="463">
        <v>4</v>
      </c>
      <c r="P10" s="463">
        <v>6</v>
      </c>
      <c r="Q10" s="463">
        <v>0</v>
      </c>
      <c r="R10" s="463">
        <v>240</v>
      </c>
      <c r="S10" s="463">
        <v>8</v>
      </c>
      <c r="T10" s="463">
        <v>9</v>
      </c>
      <c r="U10" s="465">
        <v>0</v>
      </c>
    </row>
    <row r="11" spans="1:21" ht="12.75" x14ac:dyDescent="0.2">
      <c r="A11" s="174" t="s">
        <v>65</v>
      </c>
      <c r="B11" s="463">
        <v>426</v>
      </c>
      <c r="C11" s="463">
        <v>26</v>
      </c>
      <c r="D11" s="463">
        <v>27</v>
      </c>
      <c r="E11" s="463">
        <v>0</v>
      </c>
      <c r="F11" s="463">
        <v>468</v>
      </c>
      <c r="G11" s="463">
        <v>31</v>
      </c>
      <c r="H11" s="463">
        <v>37</v>
      </c>
      <c r="I11" s="463">
        <v>0</v>
      </c>
      <c r="J11" s="463">
        <v>421</v>
      </c>
      <c r="K11" s="463">
        <v>31</v>
      </c>
      <c r="L11" s="463">
        <v>34</v>
      </c>
      <c r="M11" s="463">
        <v>0</v>
      </c>
      <c r="N11" s="463">
        <v>389</v>
      </c>
      <c r="O11" s="463">
        <v>10</v>
      </c>
      <c r="P11" s="463">
        <v>23</v>
      </c>
      <c r="Q11" s="463">
        <v>0</v>
      </c>
      <c r="R11" s="463">
        <v>273</v>
      </c>
      <c r="S11" s="463">
        <v>13</v>
      </c>
      <c r="T11" s="463">
        <v>23</v>
      </c>
      <c r="U11" s="465">
        <v>0</v>
      </c>
    </row>
    <row r="12" spans="1:21" ht="12.75" x14ac:dyDescent="0.2">
      <c r="A12" s="174" t="s">
        <v>66</v>
      </c>
      <c r="B12" s="463">
        <v>1110</v>
      </c>
      <c r="C12" s="463">
        <v>5</v>
      </c>
      <c r="D12" s="463">
        <v>224</v>
      </c>
      <c r="E12" s="463">
        <v>0</v>
      </c>
      <c r="F12" s="463">
        <v>1308</v>
      </c>
      <c r="G12" s="463">
        <v>7</v>
      </c>
      <c r="H12" s="463">
        <v>309</v>
      </c>
      <c r="I12" s="463">
        <v>0</v>
      </c>
      <c r="J12" s="463">
        <v>1091</v>
      </c>
      <c r="K12" s="463">
        <v>4</v>
      </c>
      <c r="L12" s="463">
        <v>250</v>
      </c>
      <c r="M12" s="463">
        <v>0</v>
      </c>
      <c r="N12" s="463">
        <v>911</v>
      </c>
      <c r="O12" s="463">
        <v>4</v>
      </c>
      <c r="P12" s="463">
        <v>179</v>
      </c>
      <c r="Q12" s="463">
        <v>0</v>
      </c>
      <c r="R12" s="463">
        <v>922</v>
      </c>
      <c r="S12" s="463">
        <v>5</v>
      </c>
      <c r="T12" s="463">
        <v>149</v>
      </c>
      <c r="U12" s="465">
        <v>0</v>
      </c>
    </row>
    <row r="13" spans="1:21" ht="12.75" x14ac:dyDescent="0.2">
      <c r="A13" s="174" t="s">
        <v>67</v>
      </c>
      <c r="B13" s="463">
        <v>208</v>
      </c>
      <c r="C13" s="463">
        <v>29</v>
      </c>
      <c r="D13" s="463">
        <v>13</v>
      </c>
      <c r="E13" s="463">
        <v>0</v>
      </c>
      <c r="F13" s="463">
        <v>257</v>
      </c>
      <c r="G13" s="463">
        <v>35</v>
      </c>
      <c r="H13" s="463">
        <v>38</v>
      </c>
      <c r="I13" s="463">
        <v>0</v>
      </c>
      <c r="J13" s="463">
        <v>288</v>
      </c>
      <c r="K13" s="463">
        <v>26</v>
      </c>
      <c r="L13" s="463">
        <v>116</v>
      </c>
      <c r="M13" s="463">
        <v>0</v>
      </c>
      <c r="N13" s="463">
        <v>245</v>
      </c>
      <c r="O13" s="463">
        <v>2</v>
      </c>
      <c r="P13" s="463">
        <v>93</v>
      </c>
      <c r="Q13" s="463">
        <v>0</v>
      </c>
      <c r="R13" s="463">
        <v>242</v>
      </c>
      <c r="S13" s="463">
        <v>2</v>
      </c>
      <c r="T13" s="463">
        <v>43</v>
      </c>
      <c r="U13" s="465">
        <v>0</v>
      </c>
    </row>
    <row r="14" spans="1:21" ht="12.75" x14ac:dyDescent="0.2">
      <c r="A14" s="174" t="s">
        <v>68</v>
      </c>
      <c r="B14" s="463">
        <v>651</v>
      </c>
      <c r="C14" s="463">
        <v>47</v>
      </c>
      <c r="D14" s="463">
        <v>61</v>
      </c>
      <c r="E14" s="463">
        <v>0</v>
      </c>
      <c r="F14" s="463">
        <v>622</v>
      </c>
      <c r="G14" s="463">
        <v>52</v>
      </c>
      <c r="H14" s="463">
        <v>63</v>
      </c>
      <c r="I14" s="463">
        <v>0</v>
      </c>
      <c r="J14" s="463">
        <v>471</v>
      </c>
      <c r="K14" s="463">
        <v>27</v>
      </c>
      <c r="L14" s="463">
        <v>71</v>
      </c>
      <c r="M14" s="463">
        <v>0</v>
      </c>
      <c r="N14" s="463">
        <v>393</v>
      </c>
      <c r="O14" s="463">
        <v>21</v>
      </c>
      <c r="P14" s="463">
        <v>48</v>
      </c>
      <c r="Q14" s="463">
        <v>0</v>
      </c>
      <c r="R14" s="463">
        <v>432</v>
      </c>
      <c r="S14" s="463">
        <v>27</v>
      </c>
      <c r="T14" s="463">
        <v>29</v>
      </c>
      <c r="U14" s="465">
        <v>0</v>
      </c>
    </row>
    <row r="15" spans="1:21" ht="12.75" x14ac:dyDescent="0.2">
      <c r="A15" s="174" t="s">
        <v>69</v>
      </c>
      <c r="B15" s="463">
        <v>125</v>
      </c>
      <c r="C15" s="463">
        <v>0</v>
      </c>
      <c r="D15" s="463">
        <v>14</v>
      </c>
      <c r="E15" s="463">
        <v>0</v>
      </c>
      <c r="F15" s="463">
        <v>123</v>
      </c>
      <c r="G15" s="463">
        <v>0</v>
      </c>
      <c r="H15" s="463">
        <v>18</v>
      </c>
      <c r="I15" s="463">
        <v>0</v>
      </c>
      <c r="J15" s="463">
        <v>109</v>
      </c>
      <c r="K15" s="463">
        <v>0</v>
      </c>
      <c r="L15" s="463">
        <v>14</v>
      </c>
      <c r="M15" s="463">
        <v>0</v>
      </c>
      <c r="N15" s="463">
        <v>127</v>
      </c>
      <c r="O15" s="463">
        <v>0</v>
      </c>
      <c r="P15" s="463">
        <v>46</v>
      </c>
      <c r="Q15" s="463">
        <v>0</v>
      </c>
      <c r="R15" s="463">
        <v>91</v>
      </c>
      <c r="S15" s="463">
        <v>0</v>
      </c>
      <c r="T15" s="463">
        <v>5</v>
      </c>
      <c r="U15" s="465">
        <v>0</v>
      </c>
    </row>
    <row r="16" spans="1:21" ht="12.75" x14ac:dyDescent="0.2">
      <c r="A16" s="174" t="s">
        <v>70</v>
      </c>
      <c r="B16" s="463">
        <v>281</v>
      </c>
      <c r="C16" s="463">
        <v>0</v>
      </c>
      <c r="D16" s="463">
        <v>16</v>
      </c>
      <c r="E16" s="463">
        <v>0</v>
      </c>
      <c r="F16" s="463">
        <v>263</v>
      </c>
      <c r="G16" s="463">
        <v>1</v>
      </c>
      <c r="H16" s="463">
        <v>20</v>
      </c>
      <c r="I16" s="463">
        <v>0</v>
      </c>
      <c r="J16" s="463">
        <v>231</v>
      </c>
      <c r="K16" s="463">
        <v>3</v>
      </c>
      <c r="L16" s="463">
        <v>13</v>
      </c>
      <c r="M16" s="463">
        <v>0</v>
      </c>
      <c r="N16" s="463">
        <v>177</v>
      </c>
      <c r="O16" s="463">
        <v>2</v>
      </c>
      <c r="P16" s="463">
        <v>7</v>
      </c>
      <c r="Q16" s="463">
        <v>0</v>
      </c>
      <c r="R16" s="463">
        <v>215</v>
      </c>
      <c r="S16" s="463">
        <v>0</v>
      </c>
      <c r="T16" s="463">
        <v>5</v>
      </c>
      <c r="U16" s="465">
        <v>0</v>
      </c>
    </row>
    <row r="17" spans="1:21" ht="12.75" x14ac:dyDescent="0.2">
      <c r="A17" s="174" t="s">
        <v>71</v>
      </c>
      <c r="B17" s="463">
        <v>264</v>
      </c>
      <c r="C17" s="463">
        <v>10</v>
      </c>
      <c r="D17" s="463">
        <v>23</v>
      </c>
      <c r="E17" s="463">
        <v>0</v>
      </c>
      <c r="F17" s="463">
        <v>256</v>
      </c>
      <c r="G17" s="463">
        <v>4</v>
      </c>
      <c r="H17" s="463">
        <v>32</v>
      </c>
      <c r="I17" s="463">
        <v>0</v>
      </c>
      <c r="J17" s="463">
        <v>241</v>
      </c>
      <c r="K17" s="463">
        <v>0</v>
      </c>
      <c r="L17" s="463">
        <v>18</v>
      </c>
      <c r="M17" s="463">
        <v>0</v>
      </c>
      <c r="N17" s="463">
        <v>217</v>
      </c>
      <c r="O17" s="463">
        <v>0</v>
      </c>
      <c r="P17" s="463">
        <v>16</v>
      </c>
      <c r="Q17" s="463">
        <v>0</v>
      </c>
      <c r="R17" s="463">
        <v>288</v>
      </c>
      <c r="S17" s="463">
        <v>0</v>
      </c>
      <c r="T17" s="463">
        <v>19</v>
      </c>
      <c r="U17" s="465">
        <v>0</v>
      </c>
    </row>
    <row r="18" spans="1:21" ht="12.75" x14ac:dyDescent="0.2">
      <c r="A18" s="174" t="s">
        <v>72</v>
      </c>
      <c r="B18" s="463">
        <v>5807</v>
      </c>
      <c r="C18" s="463">
        <v>2945</v>
      </c>
      <c r="D18" s="463">
        <v>551</v>
      </c>
      <c r="E18" s="463">
        <v>16</v>
      </c>
      <c r="F18" s="463">
        <v>6853</v>
      </c>
      <c r="G18" s="463">
        <v>1312</v>
      </c>
      <c r="H18" s="463">
        <v>676</v>
      </c>
      <c r="I18" s="463">
        <v>14</v>
      </c>
      <c r="J18" s="463">
        <v>5940</v>
      </c>
      <c r="K18" s="463">
        <v>1067</v>
      </c>
      <c r="L18" s="463">
        <v>547</v>
      </c>
      <c r="M18" s="463">
        <v>7</v>
      </c>
      <c r="N18" s="463">
        <v>5457</v>
      </c>
      <c r="O18" s="463">
        <v>893</v>
      </c>
      <c r="P18" s="463">
        <v>400</v>
      </c>
      <c r="Q18" s="463">
        <v>1</v>
      </c>
      <c r="R18" s="463">
        <v>6292</v>
      </c>
      <c r="S18" s="463">
        <v>936</v>
      </c>
      <c r="T18" s="463">
        <v>456</v>
      </c>
      <c r="U18" s="465">
        <v>2</v>
      </c>
    </row>
    <row r="19" spans="1:21" ht="12.75" x14ac:dyDescent="0.2">
      <c r="A19" s="174" t="s">
        <v>73</v>
      </c>
      <c r="B19" s="463">
        <v>144</v>
      </c>
      <c r="C19" s="463">
        <v>0</v>
      </c>
      <c r="D19" s="463">
        <v>15</v>
      </c>
      <c r="E19" s="463">
        <v>0</v>
      </c>
      <c r="F19" s="463">
        <v>164</v>
      </c>
      <c r="G19" s="463">
        <v>0</v>
      </c>
      <c r="H19" s="463">
        <v>20</v>
      </c>
      <c r="I19" s="463">
        <v>0</v>
      </c>
      <c r="J19" s="463">
        <v>146</v>
      </c>
      <c r="K19" s="463">
        <v>0</v>
      </c>
      <c r="L19" s="463">
        <v>20</v>
      </c>
      <c r="M19" s="463">
        <v>0</v>
      </c>
      <c r="N19" s="463">
        <v>148</v>
      </c>
      <c r="O19" s="463">
        <v>0</v>
      </c>
      <c r="P19" s="463">
        <v>28</v>
      </c>
      <c r="Q19" s="463">
        <v>0</v>
      </c>
      <c r="R19" s="463">
        <v>142</v>
      </c>
      <c r="S19" s="463">
        <v>0</v>
      </c>
      <c r="T19" s="463">
        <v>22</v>
      </c>
      <c r="U19" s="465">
        <v>0</v>
      </c>
    </row>
    <row r="20" spans="1:21" ht="12.75" x14ac:dyDescent="0.2">
      <c r="A20" s="174" t="s">
        <v>74</v>
      </c>
      <c r="B20" s="463">
        <v>293</v>
      </c>
      <c r="C20" s="463">
        <v>10</v>
      </c>
      <c r="D20" s="463">
        <v>60</v>
      </c>
      <c r="E20" s="463">
        <v>0</v>
      </c>
      <c r="F20" s="463">
        <v>328</v>
      </c>
      <c r="G20" s="463">
        <v>12</v>
      </c>
      <c r="H20" s="463">
        <v>66</v>
      </c>
      <c r="I20" s="463">
        <v>0</v>
      </c>
      <c r="J20" s="463">
        <v>296</v>
      </c>
      <c r="K20" s="463">
        <v>6</v>
      </c>
      <c r="L20" s="463">
        <v>51</v>
      </c>
      <c r="M20" s="463">
        <v>0</v>
      </c>
      <c r="N20" s="463">
        <v>298</v>
      </c>
      <c r="O20" s="463">
        <v>5</v>
      </c>
      <c r="P20" s="463">
        <v>57</v>
      </c>
      <c r="Q20" s="463">
        <v>0</v>
      </c>
      <c r="R20" s="463">
        <v>355</v>
      </c>
      <c r="S20" s="463">
        <v>7</v>
      </c>
      <c r="T20" s="463">
        <v>48</v>
      </c>
      <c r="U20" s="465">
        <v>0</v>
      </c>
    </row>
    <row r="21" spans="1:21" ht="12.75" x14ac:dyDescent="0.2">
      <c r="A21" s="174" t="s">
        <v>75</v>
      </c>
      <c r="B21" s="463">
        <v>423</v>
      </c>
      <c r="C21" s="463">
        <v>10</v>
      </c>
      <c r="D21" s="463">
        <v>70</v>
      </c>
      <c r="E21" s="463">
        <v>0</v>
      </c>
      <c r="F21" s="463">
        <v>434</v>
      </c>
      <c r="G21" s="463">
        <v>10</v>
      </c>
      <c r="H21" s="463">
        <v>58</v>
      </c>
      <c r="I21" s="463">
        <v>0</v>
      </c>
      <c r="J21" s="463">
        <v>342</v>
      </c>
      <c r="K21" s="463">
        <v>8</v>
      </c>
      <c r="L21" s="463">
        <v>38</v>
      </c>
      <c r="M21" s="463">
        <v>0</v>
      </c>
      <c r="N21" s="463">
        <v>259</v>
      </c>
      <c r="O21" s="463">
        <v>0</v>
      </c>
      <c r="P21" s="463">
        <v>22</v>
      </c>
      <c r="Q21" s="463">
        <v>0</v>
      </c>
      <c r="R21" s="463">
        <v>283</v>
      </c>
      <c r="S21" s="463">
        <v>0</v>
      </c>
      <c r="T21" s="463">
        <v>17</v>
      </c>
      <c r="U21" s="465">
        <v>0</v>
      </c>
    </row>
    <row r="22" spans="1:21" ht="12.75" x14ac:dyDescent="0.2">
      <c r="A22" s="174" t="s">
        <v>76</v>
      </c>
      <c r="B22" s="463">
        <v>136</v>
      </c>
      <c r="C22" s="463">
        <v>6</v>
      </c>
      <c r="D22" s="463">
        <v>29</v>
      </c>
      <c r="E22" s="463">
        <v>0</v>
      </c>
      <c r="F22" s="463">
        <v>177</v>
      </c>
      <c r="G22" s="463">
        <v>2</v>
      </c>
      <c r="H22" s="463">
        <v>42</v>
      </c>
      <c r="I22" s="463">
        <v>0</v>
      </c>
      <c r="J22" s="463">
        <v>178</v>
      </c>
      <c r="K22" s="463">
        <v>0</v>
      </c>
      <c r="L22" s="463">
        <v>27</v>
      </c>
      <c r="M22" s="463">
        <v>0</v>
      </c>
      <c r="N22" s="463">
        <v>184</v>
      </c>
      <c r="O22" s="463">
        <v>0</v>
      </c>
      <c r="P22" s="463">
        <v>21</v>
      </c>
      <c r="Q22" s="463">
        <v>0</v>
      </c>
      <c r="R22" s="463">
        <v>293</v>
      </c>
      <c r="S22" s="463">
        <v>0</v>
      </c>
      <c r="T22" s="463">
        <v>15</v>
      </c>
      <c r="U22" s="465">
        <v>0</v>
      </c>
    </row>
    <row r="23" spans="1:21" ht="12.75" x14ac:dyDescent="0.2">
      <c r="A23" s="174" t="s">
        <v>77</v>
      </c>
      <c r="B23" s="463">
        <v>440</v>
      </c>
      <c r="C23" s="463">
        <v>12</v>
      </c>
      <c r="D23" s="463">
        <v>28</v>
      </c>
      <c r="E23" s="463">
        <v>0</v>
      </c>
      <c r="F23" s="463">
        <v>454</v>
      </c>
      <c r="G23" s="463">
        <v>14</v>
      </c>
      <c r="H23" s="463">
        <v>51</v>
      </c>
      <c r="I23" s="463">
        <v>0</v>
      </c>
      <c r="J23" s="463">
        <v>366</v>
      </c>
      <c r="K23" s="463">
        <v>0</v>
      </c>
      <c r="L23" s="463">
        <v>34</v>
      </c>
      <c r="M23" s="463">
        <v>0</v>
      </c>
      <c r="N23" s="463">
        <v>361</v>
      </c>
      <c r="O23" s="463">
        <v>7</v>
      </c>
      <c r="P23" s="463">
        <v>31</v>
      </c>
      <c r="Q23" s="463">
        <v>0</v>
      </c>
      <c r="R23" s="463">
        <v>323</v>
      </c>
      <c r="S23" s="463">
        <v>10</v>
      </c>
      <c r="T23" s="463">
        <v>28</v>
      </c>
      <c r="U23" s="465">
        <v>0</v>
      </c>
    </row>
    <row r="24" spans="1:21" ht="12.75" x14ac:dyDescent="0.2">
      <c r="A24" s="174" t="s">
        <v>78</v>
      </c>
      <c r="B24" s="463">
        <v>399</v>
      </c>
      <c r="C24" s="463">
        <v>0</v>
      </c>
      <c r="D24" s="463">
        <v>91</v>
      </c>
      <c r="E24" s="463">
        <v>0</v>
      </c>
      <c r="F24" s="463">
        <v>387</v>
      </c>
      <c r="G24" s="463">
        <v>0</v>
      </c>
      <c r="H24" s="463">
        <v>56</v>
      </c>
      <c r="I24" s="463">
        <v>0</v>
      </c>
      <c r="J24" s="463">
        <v>353</v>
      </c>
      <c r="K24" s="463">
        <v>0</v>
      </c>
      <c r="L24" s="463">
        <v>30</v>
      </c>
      <c r="M24" s="463">
        <v>0</v>
      </c>
      <c r="N24" s="463">
        <v>365</v>
      </c>
      <c r="O24" s="463">
        <v>0</v>
      </c>
      <c r="P24" s="463">
        <v>24</v>
      </c>
      <c r="Q24" s="463">
        <v>0</v>
      </c>
      <c r="R24" s="463">
        <v>462</v>
      </c>
      <c r="S24" s="463">
        <v>0</v>
      </c>
      <c r="T24" s="463">
        <v>38</v>
      </c>
      <c r="U24" s="465">
        <v>0</v>
      </c>
    </row>
    <row r="25" spans="1:21" ht="12.75" x14ac:dyDescent="0.2">
      <c r="A25" s="174" t="s">
        <v>79</v>
      </c>
      <c r="B25" s="463">
        <v>428</v>
      </c>
      <c r="C25" s="463">
        <v>16</v>
      </c>
      <c r="D25" s="463">
        <v>65</v>
      </c>
      <c r="E25" s="463">
        <v>0</v>
      </c>
      <c r="F25" s="463">
        <v>563</v>
      </c>
      <c r="G25" s="463">
        <v>19</v>
      </c>
      <c r="H25" s="463">
        <v>101</v>
      </c>
      <c r="I25" s="463">
        <v>0</v>
      </c>
      <c r="J25" s="463">
        <v>446</v>
      </c>
      <c r="K25" s="463">
        <v>15</v>
      </c>
      <c r="L25" s="463">
        <v>62</v>
      </c>
      <c r="M25" s="463">
        <v>0</v>
      </c>
      <c r="N25" s="463">
        <v>430</v>
      </c>
      <c r="O25" s="463">
        <v>7</v>
      </c>
      <c r="P25" s="463">
        <v>60</v>
      </c>
      <c r="Q25" s="463">
        <v>0</v>
      </c>
      <c r="R25" s="463">
        <v>421</v>
      </c>
      <c r="S25" s="463">
        <v>5</v>
      </c>
      <c r="T25" s="463">
        <v>41</v>
      </c>
      <c r="U25" s="465">
        <v>0</v>
      </c>
    </row>
    <row r="26" spans="1:21" ht="12.75" x14ac:dyDescent="0.2">
      <c r="A26" s="174" t="s">
        <v>80</v>
      </c>
      <c r="B26" s="463">
        <v>10070</v>
      </c>
      <c r="C26" s="463">
        <v>3952</v>
      </c>
      <c r="D26" s="463">
        <v>633</v>
      </c>
      <c r="E26" s="463">
        <v>193</v>
      </c>
      <c r="F26" s="463">
        <v>11426</v>
      </c>
      <c r="G26" s="463">
        <v>3526</v>
      </c>
      <c r="H26" s="463">
        <v>919</v>
      </c>
      <c r="I26" s="463">
        <v>231</v>
      </c>
      <c r="J26" s="463">
        <v>9045</v>
      </c>
      <c r="K26" s="463">
        <v>2389</v>
      </c>
      <c r="L26" s="463">
        <v>809</v>
      </c>
      <c r="M26" s="463">
        <v>108</v>
      </c>
      <c r="N26" s="463">
        <v>9612</v>
      </c>
      <c r="O26" s="463">
        <v>1810</v>
      </c>
      <c r="P26" s="463">
        <v>702</v>
      </c>
      <c r="Q26" s="463">
        <v>11</v>
      </c>
      <c r="R26" s="463">
        <v>9765</v>
      </c>
      <c r="S26" s="463">
        <v>1330</v>
      </c>
      <c r="T26" s="463">
        <v>823</v>
      </c>
      <c r="U26" s="465">
        <v>16</v>
      </c>
    </row>
    <row r="27" spans="1:21" ht="25.5" x14ac:dyDescent="0.2">
      <c r="A27" s="172" t="s">
        <v>81</v>
      </c>
      <c r="B27" s="460">
        <v>5355</v>
      </c>
      <c r="C27" s="460">
        <v>767</v>
      </c>
      <c r="D27" s="460">
        <v>504</v>
      </c>
      <c r="E27" s="460">
        <v>52</v>
      </c>
      <c r="F27" s="460">
        <v>7538</v>
      </c>
      <c r="G27" s="460">
        <v>607</v>
      </c>
      <c r="H27" s="460">
        <v>623</v>
      </c>
      <c r="I27" s="460">
        <v>30</v>
      </c>
      <c r="J27" s="460">
        <v>6524</v>
      </c>
      <c r="K27" s="460">
        <v>429</v>
      </c>
      <c r="L27" s="460">
        <v>527</v>
      </c>
      <c r="M27" s="460">
        <v>21</v>
      </c>
      <c r="N27" s="460">
        <v>6287</v>
      </c>
      <c r="O27" s="460">
        <v>212</v>
      </c>
      <c r="P27" s="460">
        <v>605</v>
      </c>
      <c r="Q27" s="460">
        <v>0</v>
      </c>
      <c r="R27" s="460">
        <v>6359</v>
      </c>
      <c r="S27" s="460">
        <v>233</v>
      </c>
      <c r="T27" s="460">
        <v>756</v>
      </c>
      <c r="U27" s="462">
        <v>0</v>
      </c>
    </row>
    <row r="28" spans="1:21" ht="12.75" x14ac:dyDescent="0.2">
      <c r="A28" s="174" t="s">
        <v>82</v>
      </c>
      <c r="B28" s="463">
        <v>140</v>
      </c>
      <c r="C28" s="463">
        <v>0</v>
      </c>
      <c r="D28" s="463">
        <v>8</v>
      </c>
      <c r="E28" s="463">
        <v>0</v>
      </c>
      <c r="F28" s="463">
        <v>156</v>
      </c>
      <c r="G28" s="463">
        <v>0</v>
      </c>
      <c r="H28" s="463">
        <v>13</v>
      </c>
      <c r="I28" s="463">
        <v>0</v>
      </c>
      <c r="J28" s="463">
        <v>98</v>
      </c>
      <c r="K28" s="463">
        <v>0</v>
      </c>
      <c r="L28" s="463">
        <v>8</v>
      </c>
      <c r="M28" s="463">
        <v>0</v>
      </c>
      <c r="N28" s="463">
        <v>98</v>
      </c>
      <c r="O28" s="463">
        <v>0</v>
      </c>
      <c r="P28" s="463">
        <v>8</v>
      </c>
      <c r="Q28" s="463">
        <v>0</v>
      </c>
      <c r="R28" s="463">
        <v>115</v>
      </c>
      <c r="S28" s="463">
        <v>0</v>
      </c>
      <c r="T28" s="463">
        <v>21</v>
      </c>
      <c r="U28" s="465">
        <v>0</v>
      </c>
    </row>
    <row r="29" spans="1:21" ht="12.75" x14ac:dyDescent="0.2">
      <c r="A29" s="174" t="s">
        <v>83</v>
      </c>
      <c r="B29" s="463">
        <v>330</v>
      </c>
      <c r="C29" s="463">
        <v>6</v>
      </c>
      <c r="D29" s="463">
        <v>10</v>
      </c>
      <c r="E29" s="463">
        <v>0</v>
      </c>
      <c r="F29" s="463">
        <v>274</v>
      </c>
      <c r="G29" s="463">
        <v>7</v>
      </c>
      <c r="H29" s="463">
        <v>20</v>
      </c>
      <c r="I29" s="463">
        <v>0</v>
      </c>
      <c r="J29" s="463">
        <v>259</v>
      </c>
      <c r="K29" s="463">
        <v>7</v>
      </c>
      <c r="L29" s="463">
        <v>22</v>
      </c>
      <c r="M29" s="463">
        <v>0</v>
      </c>
      <c r="N29" s="463">
        <v>300</v>
      </c>
      <c r="O29" s="463">
        <v>7</v>
      </c>
      <c r="P29" s="463">
        <v>29</v>
      </c>
      <c r="Q29" s="463">
        <v>0</v>
      </c>
      <c r="R29" s="463">
        <v>235</v>
      </c>
      <c r="S29" s="463">
        <v>0</v>
      </c>
      <c r="T29" s="463">
        <v>17</v>
      </c>
      <c r="U29" s="465">
        <v>0</v>
      </c>
    </row>
    <row r="30" spans="1:21" ht="12.75" x14ac:dyDescent="0.2">
      <c r="A30" s="174" t="s">
        <v>84</v>
      </c>
      <c r="B30" s="463">
        <v>337</v>
      </c>
      <c r="C30" s="463">
        <v>6</v>
      </c>
      <c r="D30" s="463">
        <v>12</v>
      </c>
      <c r="E30" s="463">
        <v>0</v>
      </c>
      <c r="F30" s="463">
        <v>261</v>
      </c>
      <c r="G30" s="463">
        <v>0</v>
      </c>
      <c r="H30" s="463">
        <v>10</v>
      </c>
      <c r="I30" s="463">
        <v>0</v>
      </c>
      <c r="J30" s="463">
        <v>228</v>
      </c>
      <c r="K30" s="463">
        <v>0</v>
      </c>
      <c r="L30" s="463">
        <v>13</v>
      </c>
      <c r="M30" s="463">
        <v>0</v>
      </c>
      <c r="N30" s="463">
        <v>201</v>
      </c>
      <c r="O30" s="463">
        <v>0</v>
      </c>
      <c r="P30" s="463">
        <v>16</v>
      </c>
      <c r="Q30" s="463">
        <v>0</v>
      </c>
      <c r="R30" s="463">
        <v>213</v>
      </c>
      <c r="S30" s="463">
        <v>0</v>
      </c>
      <c r="T30" s="463">
        <v>16</v>
      </c>
      <c r="U30" s="465">
        <v>0</v>
      </c>
    </row>
    <row r="31" spans="1:21" ht="25.5" x14ac:dyDescent="0.2">
      <c r="A31" s="174" t="s">
        <v>85</v>
      </c>
      <c r="B31" s="463">
        <v>16</v>
      </c>
      <c r="C31" s="463">
        <v>0</v>
      </c>
      <c r="D31" s="463">
        <v>0</v>
      </c>
      <c r="E31" s="463">
        <v>0</v>
      </c>
      <c r="F31" s="463">
        <v>9</v>
      </c>
      <c r="G31" s="463">
        <v>0</v>
      </c>
      <c r="H31" s="463">
        <v>0</v>
      </c>
      <c r="I31" s="463">
        <v>0</v>
      </c>
      <c r="J31" s="463">
        <v>10</v>
      </c>
      <c r="K31" s="463">
        <v>0</v>
      </c>
      <c r="L31" s="463">
        <v>0</v>
      </c>
      <c r="M31" s="463">
        <v>0</v>
      </c>
      <c r="N31" s="463">
        <v>9</v>
      </c>
      <c r="O31" s="463">
        <v>0</v>
      </c>
      <c r="P31" s="463">
        <v>0</v>
      </c>
      <c r="Q31" s="463">
        <v>0</v>
      </c>
      <c r="R31" s="463">
        <v>5</v>
      </c>
      <c r="S31" s="463">
        <v>0</v>
      </c>
      <c r="T31" s="463">
        <v>0</v>
      </c>
      <c r="U31" s="465">
        <v>0</v>
      </c>
    </row>
    <row r="32" spans="1:21" ht="12.75" x14ac:dyDescent="0.2">
      <c r="A32" s="174" t="s">
        <v>86</v>
      </c>
      <c r="B32" s="463">
        <v>391</v>
      </c>
      <c r="C32" s="463">
        <v>13</v>
      </c>
      <c r="D32" s="463">
        <v>22</v>
      </c>
      <c r="E32" s="463">
        <v>0</v>
      </c>
      <c r="F32" s="463">
        <v>392</v>
      </c>
      <c r="G32" s="463">
        <v>15</v>
      </c>
      <c r="H32" s="463">
        <v>26</v>
      </c>
      <c r="I32" s="463">
        <v>0</v>
      </c>
      <c r="J32" s="463">
        <v>330</v>
      </c>
      <c r="K32" s="463">
        <v>4</v>
      </c>
      <c r="L32" s="463">
        <v>13</v>
      </c>
      <c r="M32" s="463">
        <v>0</v>
      </c>
      <c r="N32" s="463">
        <v>285</v>
      </c>
      <c r="O32" s="463">
        <v>4</v>
      </c>
      <c r="P32" s="463">
        <v>20</v>
      </c>
      <c r="Q32" s="463">
        <v>0</v>
      </c>
      <c r="R32" s="463">
        <v>278</v>
      </c>
      <c r="S32" s="463">
        <v>5</v>
      </c>
      <c r="T32" s="463">
        <v>49</v>
      </c>
      <c r="U32" s="465">
        <v>0</v>
      </c>
    </row>
    <row r="33" spans="1:21" ht="12.75" x14ac:dyDescent="0.2">
      <c r="A33" s="174" t="s">
        <v>87</v>
      </c>
      <c r="B33" s="463">
        <v>217</v>
      </c>
      <c r="C33" s="463">
        <v>131</v>
      </c>
      <c r="D33" s="463">
        <v>17</v>
      </c>
      <c r="E33" s="463">
        <v>0</v>
      </c>
      <c r="F33" s="463">
        <v>1858</v>
      </c>
      <c r="G33" s="463">
        <v>114</v>
      </c>
      <c r="H33" s="463">
        <v>26</v>
      </c>
      <c r="I33" s="463">
        <v>0</v>
      </c>
      <c r="J33" s="463">
        <v>1695</v>
      </c>
      <c r="K33" s="463">
        <v>48</v>
      </c>
      <c r="L33" s="463">
        <v>16</v>
      </c>
      <c r="M33" s="463">
        <v>0</v>
      </c>
      <c r="N33" s="463">
        <v>1517</v>
      </c>
      <c r="O33" s="463">
        <v>15</v>
      </c>
      <c r="P33" s="463">
        <v>16</v>
      </c>
      <c r="Q33" s="463">
        <v>0</v>
      </c>
      <c r="R33" s="463">
        <v>1112</v>
      </c>
      <c r="S33" s="463">
        <v>19</v>
      </c>
      <c r="T33" s="463">
        <v>22</v>
      </c>
      <c r="U33" s="465">
        <v>0</v>
      </c>
    </row>
    <row r="34" spans="1:21" ht="12.75" x14ac:dyDescent="0.2">
      <c r="A34" s="174" t="s">
        <v>88</v>
      </c>
      <c r="B34" s="463">
        <v>644</v>
      </c>
      <c r="C34" s="463">
        <v>60</v>
      </c>
      <c r="D34" s="463">
        <v>59</v>
      </c>
      <c r="E34" s="463">
        <v>8</v>
      </c>
      <c r="F34" s="463">
        <v>762</v>
      </c>
      <c r="G34" s="463">
        <v>29</v>
      </c>
      <c r="H34" s="463">
        <v>111</v>
      </c>
      <c r="I34" s="463">
        <v>10</v>
      </c>
      <c r="J34" s="463">
        <v>817</v>
      </c>
      <c r="K34" s="463">
        <v>24</v>
      </c>
      <c r="L34" s="463">
        <v>111</v>
      </c>
      <c r="M34" s="463">
        <v>15</v>
      </c>
      <c r="N34" s="463">
        <v>858</v>
      </c>
      <c r="O34" s="463">
        <v>38</v>
      </c>
      <c r="P34" s="463">
        <v>103</v>
      </c>
      <c r="Q34" s="463">
        <v>0</v>
      </c>
      <c r="R34" s="463">
        <v>952</v>
      </c>
      <c r="S34" s="463">
        <v>38</v>
      </c>
      <c r="T34" s="463">
        <v>134</v>
      </c>
      <c r="U34" s="465">
        <v>0</v>
      </c>
    </row>
    <row r="35" spans="1:21" ht="12.75" x14ac:dyDescent="0.2">
      <c r="A35" s="174" t="s">
        <v>89</v>
      </c>
      <c r="B35" s="463">
        <v>252</v>
      </c>
      <c r="C35" s="463">
        <v>20</v>
      </c>
      <c r="D35" s="463">
        <v>19</v>
      </c>
      <c r="E35" s="463">
        <v>0</v>
      </c>
      <c r="F35" s="463">
        <v>238</v>
      </c>
      <c r="G35" s="463">
        <v>24</v>
      </c>
      <c r="H35" s="463">
        <v>23</v>
      </c>
      <c r="I35" s="463">
        <v>0</v>
      </c>
      <c r="J35" s="463">
        <v>186</v>
      </c>
      <c r="K35" s="463">
        <v>23</v>
      </c>
      <c r="L35" s="463">
        <v>23</v>
      </c>
      <c r="M35" s="463">
        <v>0</v>
      </c>
      <c r="N35" s="463">
        <v>188</v>
      </c>
      <c r="O35" s="463">
        <v>3</v>
      </c>
      <c r="P35" s="463">
        <v>16</v>
      </c>
      <c r="Q35" s="463">
        <v>0</v>
      </c>
      <c r="R35" s="463">
        <v>160</v>
      </c>
      <c r="S35" s="463">
        <v>0</v>
      </c>
      <c r="T35" s="463">
        <v>15</v>
      </c>
      <c r="U35" s="465">
        <v>0</v>
      </c>
    </row>
    <row r="36" spans="1:21" ht="12.75" x14ac:dyDescent="0.2">
      <c r="A36" s="174" t="s">
        <v>90</v>
      </c>
      <c r="B36" s="463">
        <v>137</v>
      </c>
      <c r="C36" s="463">
        <v>8</v>
      </c>
      <c r="D36" s="463">
        <v>17</v>
      </c>
      <c r="E36" s="463">
        <v>0</v>
      </c>
      <c r="F36" s="463">
        <v>146</v>
      </c>
      <c r="G36" s="463">
        <v>2</v>
      </c>
      <c r="H36" s="463">
        <v>22</v>
      </c>
      <c r="I36" s="463">
        <v>0</v>
      </c>
      <c r="J36" s="463">
        <v>91</v>
      </c>
      <c r="K36" s="463">
        <v>2</v>
      </c>
      <c r="L36" s="463">
        <v>15</v>
      </c>
      <c r="M36" s="463">
        <v>0</v>
      </c>
      <c r="N36" s="463">
        <v>80</v>
      </c>
      <c r="O36" s="463">
        <v>1</v>
      </c>
      <c r="P36" s="463">
        <v>21</v>
      </c>
      <c r="Q36" s="463">
        <v>0</v>
      </c>
      <c r="R36" s="463">
        <v>98</v>
      </c>
      <c r="S36" s="463">
        <v>0</v>
      </c>
      <c r="T36" s="463">
        <v>22</v>
      </c>
      <c r="U36" s="465">
        <v>0</v>
      </c>
    </row>
    <row r="37" spans="1:21" ht="12.75" x14ac:dyDescent="0.2">
      <c r="A37" s="174" t="s">
        <v>91</v>
      </c>
      <c r="B37" s="463">
        <v>169</v>
      </c>
      <c r="C37" s="463">
        <v>0</v>
      </c>
      <c r="D37" s="463">
        <v>9</v>
      </c>
      <c r="E37" s="463">
        <v>0</v>
      </c>
      <c r="F37" s="463">
        <v>185</v>
      </c>
      <c r="G37" s="463">
        <v>0</v>
      </c>
      <c r="H37" s="463">
        <v>8</v>
      </c>
      <c r="I37" s="463">
        <v>0</v>
      </c>
      <c r="J37" s="463">
        <v>123</v>
      </c>
      <c r="K37" s="463">
        <v>0</v>
      </c>
      <c r="L37" s="463">
        <v>2</v>
      </c>
      <c r="M37" s="463">
        <v>0</v>
      </c>
      <c r="N37" s="463">
        <v>100</v>
      </c>
      <c r="O37" s="463">
        <v>0</v>
      </c>
      <c r="P37" s="463">
        <v>3</v>
      </c>
      <c r="Q37" s="463">
        <v>0</v>
      </c>
      <c r="R37" s="463">
        <v>136</v>
      </c>
      <c r="S37" s="463">
        <v>0</v>
      </c>
      <c r="T37" s="463">
        <v>19</v>
      </c>
      <c r="U37" s="465">
        <v>0</v>
      </c>
    </row>
    <row r="38" spans="1:21" ht="12.75" x14ac:dyDescent="0.2">
      <c r="A38" s="174" t="s">
        <v>92</v>
      </c>
      <c r="B38" s="463">
        <v>2739</v>
      </c>
      <c r="C38" s="463">
        <v>524</v>
      </c>
      <c r="D38" s="463">
        <v>332</v>
      </c>
      <c r="E38" s="463">
        <v>43</v>
      </c>
      <c r="F38" s="463">
        <v>3266</v>
      </c>
      <c r="G38" s="463">
        <v>416</v>
      </c>
      <c r="H38" s="463">
        <v>364</v>
      </c>
      <c r="I38" s="463">
        <v>20</v>
      </c>
      <c r="J38" s="463">
        <v>2697</v>
      </c>
      <c r="K38" s="463">
        <v>320</v>
      </c>
      <c r="L38" s="463">
        <v>303</v>
      </c>
      <c r="M38" s="463">
        <v>6</v>
      </c>
      <c r="N38" s="463">
        <v>2659</v>
      </c>
      <c r="O38" s="463">
        <v>145</v>
      </c>
      <c r="P38" s="463">
        <v>374</v>
      </c>
      <c r="Q38" s="463">
        <v>0</v>
      </c>
      <c r="R38" s="463">
        <v>3059</v>
      </c>
      <c r="S38" s="463">
        <v>171</v>
      </c>
      <c r="T38" s="463">
        <v>442</v>
      </c>
      <c r="U38" s="465">
        <v>0</v>
      </c>
    </row>
    <row r="39" spans="1:21" ht="25.5" x14ac:dyDescent="0.2">
      <c r="A39" s="172" t="s">
        <v>198</v>
      </c>
      <c r="B39" s="460">
        <v>5728</v>
      </c>
      <c r="C39" s="460">
        <v>91</v>
      </c>
      <c r="D39" s="460">
        <v>603</v>
      </c>
      <c r="E39" s="460">
        <v>2</v>
      </c>
      <c r="F39" s="460">
        <v>6404</v>
      </c>
      <c r="G39" s="460">
        <v>103</v>
      </c>
      <c r="H39" s="460">
        <v>786</v>
      </c>
      <c r="I39" s="460">
        <v>2</v>
      </c>
      <c r="J39" s="460">
        <v>5448</v>
      </c>
      <c r="K39" s="460">
        <v>79</v>
      </c>
      <c r="L39" s="460">
        <v>738</v>
      </c>
      <c r="M39" s="460">
        <v>0</v>
      </c>
      <c r="N39" s="460">
        <v>4998</v>
      </c>
      <c r="O39" s="460">
        <v>59</v>
      </c>
      <c r="P39" s="460">
        <v>703</v>
      </c>
      <c r="Q39" s="460">
        <v>0</v>
      </c>
      <c r="R39" s="460">
        <v>5793</v>
      </c>
      <c r="S39" s="460">
        <v>65</v>
      </c>
      <c r="T39" s="460">
        <v>1057</v>
      </c>
      <c r="U39" s="462">
        <v>0</v>
      </c>
    </row>
    <row r="40" spans="1:21" ht="12.75" x14ac:dyDescent="0.2">
      <c r="A40" s="174" t="s">
        <v>93</v>
      </c>
      <c r="B40" s="463">
        <v>171</v>
      </c>
      <c r="C40" s="463">
        <v>0</v>
      </c>
      <c r="D40" s="463">
        <v>31</v>
      </c>
      <c r="E40" s="463">
        <v>0</v>
      </c>
      <c r="F40" s="463">
        <v>229</v>
      </c>
      <c r="G40" s="463">
        <v>0</v>
      </c>
      <c r="H40" s="463">
        <v>33</v>
      </c>
      <c r="I40" s="463">
        <v>0</v>
      </c>
      <c r="J40" s="463">
        <v>186</v>
      </c>
      <c r="K40" s="463">
        <v>0</v>
      </c>
      <c r="L40" s="463">
        <v>25</v>
      </c>
      <c r="M40" s="463">
        <v>0</v>
      </c>
      <c r="N40" s="463">
        <v>146</v>
      </c>
      <c r="O40" s="463">
        <v>0</v>
      </c>
      <c r="P40" s="463">
        <v>12</v>
      </c>
      <c r="Q40" s="463">
        <v>0</v>
      </c>
      <c r="R40" s="463">
        <v>174</v>
      </c>
      <c r="S40" s="463">
        <v>0</v>
      </c>
      <c r="T40" s="463">
        <v>39</v>
      </c>
      <c r="U40" s="465">
        <v>0</v>
      </c>
    </row>
    <row r="41" spans="1:21" ht="12.75" x14ac:dyDescent="0.2">
      <c r="A41" s="174" t="s">
        <v>94</v>
      </c>
      <c r="B41" s="463">
        <v>172</v>
      </c>
      <c r="C41" s="463">
        <v>0</v>
      </c>
      <c r="D41" s="463">
        <v>4</v>
      </c>
      <c r="E41" s="463">
        <v>0</v>
      </c>
      <c r="F41" s="463">
        <v>139</v>
      </c>
      <c r="G41" s="463">
        <v>0</v>
      </c>
      <c r="H41" s="463">
        <v>9</v>
      </c>
      <c r="I41" s="463">
        <v>0</v>
      </c>
      <c r="J41" s="463">
        <v>106</v>
      </c>
      <c r="K41" s="463">
        <v>0</v>
      </c>
      <c r="L41" s="463">
        <v>5</v>
      </c>
      <c r="M41" s="463">
        <v>0</v>
      </c>
      <c r="N41" s="463">
        <v>103</v>
      </c>
      <c r="O41" s="463">
        <v>0</v>
      </c>
      <c r="P41" s="463">
        <v>6</v>
      </c>
      <c r="Q41" s="463">
        <v>0</v>
      </c>
      <c r="R41" s="463">
        <v>132</v>
      </c>
      <c r="S41" s="463">
        <v>0</v>
      </c>
      <c r="T41" s="463">
        <v>23</v>
      </c>
      <c r="U41" s="465">
        <v>0</v>
      </c>
    </row>
    <row r="42" spans="1:21" ht="12.75" x14ac:dyDescent="0.2">
      <c r="A42" s="175" t="s">
        <v>197</v>
      </c>
      <c r="B42" s="463">
        <v>42</v>
      </c>
      <c r="C42" s="463">
        <v>0</v>
      </c>
      <c r="D42" s="463">
        <v>1</v>
      </c>
      <c r="E42" s="463">
        <v>0</v>
      </c>
      <c r="F42" s="463">
        <v>53</v>
      </c>
      <c r="G42" s="463">
        <v>0</v>
      </c>
      <c r="H42" s="463">
        <v>6</v>
      </c>
      <c r="I42" s="463">
        <v>0</v>
      </c>
      <c r="J42" s="463">
        <v>60</v>
      </c>
      <c r="K42" s="463">
        <v>0</v>
      </c>
      <c r="L42" s="463">
        <v>9</v>
      </c>
      <c r="M42" s="463">
        <v>0</v>
      </c>
      <c r="N42" s="463">
        <v>82</v>
      </c>
      <c r="O42" s="463">
        <v>0</v>
      </c>
      <c r="P42" s="463">
        <v>4</v>
      </c>
      <c r="Q42" s="463">
        <v>0</v>
      </c>
      <c r="R42" s="463">
        <v>39</v>
      </c>
      <c r="S42" s="463">
        <v>0</v>
      </c>
      <c r="T42" s="463">
        <v>6</v>
      </c>
      <c r="U42" s="465">
        <v>0</v>
      </c>
    </row>
    <row r="43" spans="1:21" ht="12.75" x14ac:dyDescent="0.2">
      <c r="A43" s="175" t="s">
        <v>95</v>
      </c>
      <c r="B43" s="463">
        <v>2600</v>
      </c>
      <c r="C43" s="463">
        <v>37</v>
      </c>
      <c r="D43" s="463">
        <v>371</v>
      </c>
      <c r="E43" s="463">
        <v>2</v>
      </c>
      <c r="F43" s="463">
        <v>2973</v>
      </c>
      <c r="G43" s="463">
        <v>28</v>
      </c>
      <c r="H43" s="463">
        <v>479</v>
      </c>
      <c r="I43" s="463">
        <v>2</v>
      </c>
      <c r="J43" s="463">
        <v>2475</v>
      </c>
      <c r="K43" s="463">
        <v>29</v>
      </c>
      <c r="L43" s="463">
        <v>473</v>
      </c>
      <c r="M43" s="463">
        <v>0</v>
      </c>
      <c r="N43" s="463">
        <v>2424</v>
      </c>
      <c r="O43" s="463">
        <v>21</v>
      </c>
      <c r="P43" s="463">
        <v>485</v>
      </c>
      <c r="Q43" s="463">
        <v>0</v>
      </c>
      <c r="R43" s="463">
        <v>3148</v>
      </c>
      <c r="S43" s="463">
        <v>27</v>
      </c>
      <c r="T43" s="463">
        <v>746</v>
      </c>
      <c r="U43" s="465">
        <v>0</v>
      </c>
    </row>
    <row r="44" spans="1:21" ht="12.75" x14ac:dyDescent="0.2">
      <c r="A44" s="175" t="s">
        <v>96</v>
      </c>
      <c r="B44" s="463">
        <v>346</v>
      </c>
      <c r="C44" s="463">
        <v>4</v>
      </c>
      <c r="D44" s="463">
        <v>13</v>
      </c>
      <c r="E44" s="463">
        <v>0</v>
      </c>
      <c r="F44" s="463">
        <v>416</v>
      </c>
      <c r="G44" s="463">
        <v>4</v>
      </c>
      <c r="H44" s="463">
        <v>34</v>
      </c>
      <c r="I44" s="463">
        <v>0</v>
      </c>
      <c r="J44" s="463">
        <v>362</v>
      </c>
      <c r="K44" s="463">
        <v>4</v>
      </c>
      <c r="L44" s="463">
        <v>21</v>
      </c>
      <c r="M44" s="463">
        <v>0</v>
      </c>
      <c r="N44" s="463">
        <v>280</v>
      </c>
      <c r="O44" s="463">
        <v>4</v>
      </c>
      <c r="P44" s="463">
        <v>14</v>
      </c>
      <c r="Q44" s="463">
        <v>0</v>
      </c>
      <c r="R44" s="463">
        <v>295</v>
      </c>
      <c r="S44" s="463">
        <v>5</v>
      </c>
      <c r="T44" s="463">
        <v>23</v>
      </c>
      <c r="U44" s="465">
        <v>0</v>
      </c>
    </row>
    <row r="45" spans="1:21" ht="12.75" x14ac:dyDescent="0.2">
      <c r="A45" s="175" t="s">
        <v>97</v>
      </c>
      <c r="B45" s="463">
        <v>816</v>
      </c>
      <c r="C45" s="463">
        <v>12</v>
      </c>
      <c r="D45" s="463">
        <v>71</v>
      </c>
      <c r="E45" s="463">
        <v>0</v>
      </c>
      <c r="F45" s="463">
        <v>880</v>
      </c>
      <c r="G45" s="463">
        <v>12</v>
      </c>
      <c r="H45" s="463">
        <v>87</v>
      </c>
      <c r="I45" s="463">
        <v>0</v>
      </c>
      <c r="J45" s="463">
        <v>642</v>
      </c>
      <c r="K45" s="463">
        <v>12</v>
      </c>
      <c r="L45" s="463">
        <v>42</v>
      </c>
      <c r="M45" s="463">
        <v>0</v>
      </c>
      <c r="N45" s="463">
        <v>522</v>
      </c>
      <c r="O45" s="463">
        <v>5</v>
      </c>
      <c r="P45" s="463">
        <v>34</v>
      </c>
      <c r="Q45" s="463">
        <v>0</v>
      </c>
      <c r="R45" s="463">
        <v>504</v>
      </c>
      <c r="S45" s="463">
        <v>0</v>
      </c>
      <c r="T45" s="463">
        <v>33</v>
      </c>
      <c r="U45" s="465">
        <v>0</v>
      </c>
    </row>
    <row r="46" spans="1:21" ht="12.75" x14ac:dyDescent="0.2">
      <c r="A46" s="175" t="s">
        <v>98</v>
      </c>
      <c r="B46" s="463">
        <v>1567</v>
      </c>
      <c r="C46" s="463">
        <v>38</v>
      </c>
      <c r="D46" s="463">
        <v>108</v>
      </c>
      <c r="E46" s="463">
        <v>0</v>
      </c>
      <c r="F46" s="463">
        <v>1683</v>
      </c>
      <c r="G46" s="463">
        <v>59</v>
      </c>
      <c r="H46" s="463">
        <v>132</v>
      </c>
      <c r="I46" s="463">
        <v>0</v>
      </c>
      <c r="J46" s="463">
        <v>1598</v>
      </c>
      <c r="K46" s="463">
        <v>34</v>
      </c>
      <c r="L46" s="463">
        <v>160</v>
      </c>
      <c r="M46" s="463">
        <v>0</v>
      </c>
      <c r="N46" s="463">
        <v>1423</v>
      </c>
      <c r="O46" s="463">
        <v>28</v>
      </c>
      <c r="P46" s="463">
        <v>137</v>
      </c>
      <c r="Q46" s="463">
        <v>0</v>
      </c>
      <c r="R46" s="463">
        <v>1424</v>
      </c>
      <c r="S46" s="463">
        <v>32</v>
      </c>
      <c r="T46" s="463">
        <v>173</v>
      </c>
      <c r="U46" s="465">
        <v>0</v>
      </c>
    </row>
    <row r="47" spans="1:21" ht="12.75" x14ac:dyDescent="0.2">
      <c r="A47" s="175" t="s">
        <v>196</v>
      </c>
      <c r="B47" s="463">
        <v>13</v>
      </c>
      <c r="C47" s="463">
        <v>0</v>
      </c>
      <c r="D47" s="463">
        <v>3</v>
      </c>
      <c r="E47" s="463">
        <v>0</v>
      </c>
      <c r="F47" s="463">
        <v>31</v>
      </c>
      <c r="G47" s="463">
        <v>0</v>
      </c>
      <c r="H47" s="463">
        <v>6</v>
      </c>
      <c r="I47" s="463">
        <v>0</v>
      </c>
      <c r="J47" s="463">
        <v>19</v>
      </c>
      <c r="K47" s="463">
        <v>0</v>
      </c>
      <c r="L47" s="463">
        <v>2</v>
      </c>
      <c r="M47" s="463">
        <v>0</v>
      </c>
      <c r="N47" s="463">
        <v>18</v>
      </c>
      <c r="O47" s="463">
        <v>0</v>
      </c>
      <c r="P47" s="463">
        <v>10</v>
      </c>
      <c r="Q47" s="463">
        <v>0</v>
      </c>
      <c r="R47" s="463">
        <v>76</v>
      </c>
      <c r="S47" s="463">
        <v>0</v>
      </c>
      <c r="T47" s="463">
        <v>12</v>
      </c>
      <c r="U47" s="465">
        <v>0</v>
      </c>
    </row>
    <row r="48" spans="1:21" ht="25.5" x14ac:dyDescent="0.2">
      <c r="A48" s="172" t="s">
        <v>99</v>
      </c>
      <c r="B48" s="460">
        <v>2806</v>
      </c>
      <c r="C48" s="460">
        <v>41</v>
      </c>
      <c r="D48" s="460">
        <v>164</v>
      </c>
      <c r="E48" s="460">
        <v>0</v>
      </c>
      <c r="F48" s="460">
        <v>3431</v>
      </c>
      <c r="G48" s="460">
        <v>32</v>
      </c>
      <c r="H48" s="460">
        <v>196</v>
      </c>
      <c r="I48" s="460">
        <v>0</v>
      </c>
      <c r="J48" s="460">
        <v>2946</v>
      </c>
      <c r="K48" s="460">
        <v>19</v>
      </c>
      <c r="L48" s="460">
        <v>173</v>
      </c>
      <c r="M48" s="460">
        <v>0</v>
      </c>
      <c r="N48" s="460">
        <v>2678</v>
      </c>
      <c r="O48" s="460">
        <v>9</v>
      </c>
      <c r="P48" s="460">
        <v>118</v>
      </c>
      <c r="Q48" s="460">
        <v>0</v>
      </c>
      <c r="R48" s="460">
        <v>3303</v>
      </c>
      <c r="S48" s="460">
        <v>9</v>
      </c>
      <c r="T48" s="460">
        <v>143</v>
      </c>
      <c r="U48" s="462">
        <v>0</v>
      </c>
    </row>
    <row r="49" spans="1:21" ht="12.75" x14ac:dyDescent="0.2">
      <c r="A49" s="174" t="s">
        <v>100</v>
      </c>
      <c r="B49" s="463">
        <v>487</v>
      </c>
      <c r="C49" s="463">
        <v>5</v>
      </c>
      <c r="D49" s="463">
        <v>45</v>
      </c>
      <c r="E49" s="463">
        <v>0</v>
      </c>
      <c r="F49" s="463">
        <v>519</v>
      </c>
      <c r="G49" s="463">
        <v>0</v>
      </c>
      <c r="H49" s="463">
        <v>19</v>
      </c>
      <c r="I49" s="463">
        <v>0</v>
      </c>
      <c r="J49" s="463">
        <v>473</v>
      </c>
      <c r="K49" s="463">
        <v>0</v>
      </c>
      <c r="L49" s="463">
        <v>16</v>
      </c>
      <c r="M49" s="463">
        <v>0</v>
      </c>
      <c r="N49" s="463">
        <v>507</v>
      </c>
      <c r="O49" s="463">
        <v>0</v>
      </c>
      <c r="P49" s="463">
        <v>9</v>
      </c>
      <c r="Q49" s="463">
        <v>0</v>
      </c>
      <c r="R49" s="463">
        <v>984</v>
      </c>
      <c r="S49" s="463">
        <v>0</v>
      </c>
      <c r="T49" s="463">
        <v>24</v>
      </c>
      <c r="U49" s="465">
        <v>0</v>
      </c>
    </row>
    <row r="50" spans="1:21" ht="12.75" x14ac:dyDescent="0.2">
      <c r="A50" s="174" t="s">
        <v>101</v>
      </c>
      <c r="B50" s="463">
        <v>29</v>
      </c>
      <c r="C50" s="463">
        <v>0</v>
      </c>
      <c r="D50" s="463">
        <v>0</v>
      </c>
      <c r="E50" s="463">
        <v>0</v>
      </c>
      <c r="F50" s="463">
        <v>32</v>
      </c>
      <c r="G50" s="463">
        <v>0</v>
      </c>
      <c r="H50" s="463">
        <v>1</v>
      </c>
      <c r="I50" s="463">
        <v>0</v>
      </c>
      <c r="J50" s="463">
        <v>43</v>
      </c>
      <c r="K50" s="463">
        <v>0</v>
      </c>
      <c r="L50" s="463">
        <v>0</v>
      </c>
      <c r="M50" s="463">
        <v>0</v>
      </c>
      <c r="N50" s="463">
        <v>64</v>
      </c>
      <c r="O50" s="463">
        <v>0</v>
      </c>
      <c r="P50" s="463">
        <v>0</v>
      </c>
      <c r="Q50" s="463">
        <v>0</v>
      </c>
      <c r="R50" s="463">
        <v>89</v>
      </c>
      <c r="S50" s="463">
        <v>0</v>
      </c>
      <c r="T50" s="463">
        <v>0</v>
      </c>
      <c r="U50" s="465">
        <v>0</v>
      </c>
    </row>
    <row r="51" spans="1:21" ht="25.5" x14ac:dyDescent="0.2">
      <c r="A51" s="174" t="s">
        <v>102</v>
      </c>
      <c r="B51" s="463">
        <v>156</v>
      </c>
      <c r="C51" s="463">
        <v>0</v>
      </c>
      <c r="D51" s="463">
        <v>7</v>
      </c>
      <c r="E51" s="463">
        <v>0</v>
      </c>
      <c r="F51" s="463">
        <v>251</v>
      </c>
      <c r="G51" s="463">
        <v>0</v>
      </c>
      <c r="H51" s="463">
        <v>12</v>
      </c>
      <c r="I51" s="463">
        <v>0</v>
      </c>
      <c r="J51" s="463">
        <v>226</v>
      </c>
      <c r="K51" s="463">
        <v>0</v>
      </c>
      <c r="L51" s="463">
        <v>12</v>
      </c>
      <c r="M51" s="463">
        <v>0</v>
      </c>
      <c r="N51" s="463">
        <v>200</v>
      </c>
      <c r="O51" s="463">
        <v>0</v>
      </c>
      <c r="P51" s="463">
        <v>7</v>
      </c>
      <c r="Q51" s="463">
        <v>0</v>
      </c>
      <c r="R51" s="463">
        <v>235</v>
      </c>
      <c r="S51" s="463">
        <v>0</v>
      </c>
      <c r="T51" s="463">
        <v>7</v>
      </c>
      <c r="U51" s="465">
        <v>0</v>
      </c>
    </row>
    <row r="52" spans="1:21" ht="25.5" x14ac:dyDescent="0.2">
      <c r="A52" s="174" t="s">
        <v>103</v>
      </c>
      <c r="B52" s="463">
        <v>438</v>
      </c>
      <c r="C52" s="463">
        <v>0</v>
      </c>
      <c r="D52" s="463">
        <v>5</v>
      </c>
      <c r="E52" s="463">
        <v>0</v>
      </c>
      <c r="F52" s="463">
        <v>490</v>
      </c>
      <c r="G52" s="463">
        <v>0</v>
      </c>
      <c r="H52" s="463">
        <v>1</v>
      </c>
      <c r="I52" s="463">
        <v>0</v>
      </c>
      <c r="J52" s="463">
        <v>477</v>
      </c>
      <c r="K52" s="463">
        <v>0</v>
      </c>
      <c r="L52" s="463">
        <v>4</v>
      </c>
      <c r="M52" s="463">
        <v>0</v>
      </c>
      <c r="N52" s="463">
        <v>428</v>
      </c>
      <c r="O52" s="463">
        <v>0</v>
      </c>
      <c r="P52" s="463">
        <v>3</v>
      </c>
      <c r="Q52" s="463">
        <v>0</v>
      </c>
      <c r="R52" s="463">
        <v>278</v>
      </c>
      <c r="S52" s="463">
        <v>0</v>
      </c>
      <c r="T52" s="463">
        <v>8</v>
      </c>
      <c r="U52" s="465">
        <v>0</v>
      </c>
    </row>
    <row r="53" spans="1:21" ht="25.5" x14ac:dyDescent="0.2">
      <c r="A53" s="174" t="s">
        <v>104</v>
      </c>
      <c r="B53" s="463">
        <v>470</v>
      </c>
      <c r="C53" s="463">
        <v>0</v>
      </c>
      <c r="D53" s="463">
        <v>33</v>
      </c>
      <c r="E53" s="463">
        <v>0</v>
      </c>
      <c r="F53" s="463">
        <v>659</v>
      </c>
      <c r="G53" s="463">
        <v>0</v>
      </c>
      <c r="H53" s="463">
        <v>49</v>
      </c>
      <c r="I53" s="463">
        <v>0</v>
      </c>
      <c r="J53" s="463">
        <v>541</v>
      </c>
      <c r="K53" s="463">
        <v>0</v>
      </c>
      <c r="L53" s="463">
        <v>48</v>
      </c>
      <c r="M53" s="463">
        <v>0</v>
      </c>
      <c r="N53" s="463">
        <v>510</v>
      </c>
      <c r="O53" s="463">
        <v>0</v>
      </c>
      <c r="P53" s="463">
        <v>36</v>
      </c>
      <c r="Q53" s="463">
        <v>0</v>
      </c>
      <c r="R53" s="463">
        <v>517</v>
      </c>
      <c r="S53" s="463">
        <v>0</v>
      </c>
      <c r="T53" s="463">
        <v>17</v>
      </c>
      <c r="U53" s="465">
        <v>0</v>
      </c>
    </row>
    <row r="54" spans="1:21" ht="12.75" x14ac:dyDescent="0.2">
      <c r="A54" s="174" t="s">
        <v>105</v>
      </c>
      <c r="B54" s="463">
        <v>145</v>
      </c>
      <c r="C54" s="463">
        <v>0</v>
      </c>
      <c r="D54" s="463">
        <v>11</v>
      </c>
      <c r="E54" s="463">
        <v>0</v>
      </c>
      <c r="F54" s="463">
        <v>251</v>
      </c>
      <c r="G54" s="463">
        <v>0</v>
      </c>
      <c r="H54" s="463">
        <v>11</v>
      </c>
      <c r="I54" s="463">
        <v>0</v>
      </c>
      <c r="J54" s="463">
        <v>213</v>
      </c>
      <c r="K54" s="463">
        <v>0</v>
      </c>
      <c r="L54" s="463">
        <v>5</v>
      </c>
      <c r="M54" s="463">
        <v>0</v>
      </c>
      <c r="N54" s="463">
        <v>189</v>
      </c>
      <c r="O54" s="463">
        <v>0</v>
      </c>
      <c r="P54" s="463">
        <v>2</v>
      </c>
      <c r="Q54" s="463">
        <v>0</v>
      </c>
      <c r="R54" s="463">
        <v>433</v>
      </c>
      <c r="S54" s="463">
        <v>0</v>
      </c>
      <c r="T54" s="463">
        <v>9</v>
      </c>
      <c r="U54" s="465">
        <v>0</v>
      </c>
    </row>
    <row r="55" spans="1:21" ht="12.75" x14ac:dyDescent="0.2">
      <c r="A55" s="174" t="s">
        <v>106</v>
      </c>
      <c r="B55" s="463">
        <v>1081</v>
      </c>
      <c r="C55" s="463">
        <v>37</v>
      </c>
      <c r="D55" s="463">
        <v>62</v>
      </c>
      <c r="E55" s="463">
        <v>0</v>
      </c>
      <c r="F55" s="463">
        <v>1229</v>
      </c>
      <c r="G55" s="463">
        <v>32</v>
      </c>
      <c r="H55" s="463">
        <v>103</v>
      </c>
      <c r="I55" s="463">
        <v>0</v>
      </c>
      <c r="J55" s="463">
        <v>973</v>
      </c>
      <c r="K55" s="463">
        <v>19</v>
      </c>
      <c r="L55" s="463">
        <v>88</v>
      </c>
      <c r="M55" s="463">
        <v>0</v>
      </c>
      <c r="N55" s="463">
        <v>780</v>
      </c>
      <c r="O55" s="463">
        <v>9</v>
      </c>
      <c r="P55" s="463">
        <v>62</v>
      </c>
      <c r="Q55" s="463">
        <v>0</v>
      </c>
      <c r="R55" s="463">
        <v>767</v>
      </c>
      <c r="S55" s="463">
        <v>9</v>
      </c>
      <c r="T55" s="463">
        <v>79</v>
      </c>
      <c r="U55" s="465">
        <v>0</v>
      </c>
    </row>
    <row r="56" spans="1:21" ht="25.5" x14ac:dyDescent="0.2">
      <c r="A56" s="172" t="s">
        <v>107</v>
      </c>
      <c r="B56" s="460">
        <v>9867</v>
      </c>
      <c r="C56" s="460">
        <v>361</v>
      </c>
      <c r="D56" s="460">
        <v>948</v>
      </c>
      <c r="E56" s="460">
        <v>77</v>
      </c>
      <c r="F56" s="460">
        <v>10780</v>
      </c>
      <c r="G56" s="460">
        <v>305</v>
      </c>
      <c r="H56" s="460">
        <v>987</v>
      </c>
      <c r="I56" s="460">
        <v>56</v>
      </c>
      <c r="J56" s="460">
        <v>8980</v>
      </c>
      <c r="K56" s="460">
        <v>134</v>
      </c>
      <c r="L56" s="460">
        <v>748</v>
      </c>
      <c r="M56" s="460">
        <v>19</v>
      </c>
      <c r="N56" s="460">
        <v>8240</v>
      </c>
      <c r="O56" s="460">
        <v>87</v>
      </c>
      <c r="P56" s="460">
        <v>557</v>
      </c>
      <c r="Q56" s="460">
        <v>13</v>
      </c>
      <c r="R56" s="460">
        <v>8475</v>
      </c>
      <c r="S56" s="460">
        <v>113</v>
      </c>
      <c r="T56" s="460">
        <v>683</v>
      </c>
      <c r="U56" s="462">
        <v>13</v>
      </c>
    </row>
    <row r="57" spans="1:21" ht="12.75" x14ac:dyDescent="0.2">
      <c r="A57" s="174" t="s">
        <v>108</v>
      </c>
      <c r="B57" s="463">
        <v>1316</v>
      </c>
      <c r="C57" s="463">
        <v>2</v>
      </c>
      <c r="D57" s="463">
        <v>122</v>
      </c>
      <c r="E57" s="463">
        <v>0</v>
      </c>
      <c r="F57" s="463">
        <v>1628</v>
      </c>
      <c r="G57" s="463">
        <v>2</v>
      </c>
      <c r="H57" s="463">
        <v>179</v>
      </c>
      <c r="I57" s="463">
        <v>0</v>
      </c>
      <c r="J57" s="463">
        <v>1344</v>
      </c>
      <c r="K57" s="463">
        <v>2</v>
      </c>
      <c r="L57" s="463">
        <v>129</v>
      </c>
      <c r="M57" s="463">
        <v>0</v>
      </c>
      <c r="N57" s="463">
        <v>1305</v>
      </c>
      <c r="O57" s="463">
        <v>0</v>
      </c>
      <c r="P57" s="463">
        <v>103</v>
      </c>
      <c r="Q57" s="463">
        <v>0</v>
      </c>
      <c r="R57" s="463">
        <v>1312</v>
      </c>
      <c r="S57" s="463">
        <v>0</v>
      </c>
      <c r="T57" s="463">
        <v>102</v>
      </c>
      <c r="U57" s="465">
        <v>0</v>
      </c>
    </row>
    <row r="58" spans="1:21" ht="12.75" x14ac:dyDescent="0.2">
      <c r="A58" s="174" t="s">
        <v>109</v>
      </c>
      <c r="B58" s="463">
        <v>163</v>
      </c>
      <c r="C58" s="463">
        <v>0</v>
      </c>
      <c r="D58" s="463">
        <v>4</v>
      </c>
      <c r="E58" s="463">
        <v>0</v>
      </c>
      <c r="F58" s="463">
        <v>140</v>
      </c>
      <c r="G58" s="463">
        <v>0</v>
      </c>
      <c r="H58" s="463">
        <v>4</v>
      </c>
      <c r="I58" s="463">
        <v>0</v>
      </c>
      <c r="J58" s="463">
        <v>130</v>
      </c>
      <c r="K58" s="463">
        <v>0</v>
      </c>
      <c r="L58" s="463">
        <v>4</v>
      </c>
      <c r="M58" s="463">
        <v>0</v>
      </c>
      <c r="N58" s="463">
        <v>94</v>
      </c>
      <c r="O58" s="463">
        <v>0</v>
      </c>
      <c r="P58" s="463">
        <v>1</v>
      </c>
      <c r="Q58" s="463">
        <v>0</v>
      </c>
      <c r="R58" s="463">
        <v>98</v>
      </c>
      <c r="S58" s="463">
        <v>0</v>
      </c>
      <c r="T58" s="463">
        <v>1</v>
      </c>
      <c r="U58" s="465">
        <v>0</v>
      </c>
    </row>
    <row r="59" spans="1:21" ht="12.75" x14ac:dyDescent="0.2">
      <c r="A59" s="174" t="s">
        <v>110</v>
      </c>
      <c r="B59" s="463">
        <v>162</v>
      </c>
      <c r="C59" s="463">
        <v>0</v>
      </c>
      <c r="D59" s="463">
        <v>7</v>
      </c>
      <c r="E59" s="463">
        <v>0</v>
      </c>
      <c r="F59" s="463">
        <v>139</v>
      </c>
      <c r="G59" s="463">
        <v>0</v>
      </c>
      <c r="H59" s="463">
        <v>8</v>
      </c>
      <c r="I59" s="463">
        <v>0</v>
      </c>
      <c r="J59" s="463">
        <v>127</v>
      </c>
      <c r="K59" s="463">
        <v>0</v>
      </c>
      <c r="L59" s="463">
        <v>6</v>
      </c>
      <c r="M59" s="463">
        <v>0</v>
      </c>
      <c r="N59" s="463">
        <v>118</v>
      </c>
      <c r="O59" s="463">
        <v>0</v>
      </c>
      <c r="P59" s="463">
        <v>3</v>
      </c>
      <c r="Q59" s="463">
        <v>0</v>
      </c>
      <c r="R59" s="463">
        <v>121</v>
      </c>
      <c r="S59" s="463">
        <v>0</v>
      </c>
      <c r="T59" s="463">
        <v>10</v>
      </c>
      <c r="U59" s="465">
        <v>0</v>
      </c>
    </row>
    <row r="60" spans="1:21" ht="12.75" x14ac:dyDescent="0.2">
      <c r="A60" s="174" t="s">
        <v>111</v>
      </c>
      <c r="B60" s="463">
        <v>1366</v>
      </c>
      <c r="C60" s="463">
        <v>2</v>
      </c>
      <c r="D60" s="463">
        <v>67</v>
      </c>
      <c r="E60" s="463">
        <v>0</v>
      </c>
      <c r="F60" s="463">
        <v>1602</v>
      </c>
      <c r="G60" s="463">
        <v>2</v>
      </c>
      <c r="H60" s="463">
        <v>88</v>
      </c>
      <c r="I60" s="463">
        <v>0</v>
      </c>
      <c r="J60" s="463">
        <v>1277</v>
      </c>
      <c r="K60" s="463">
        <v>2</v>
      </c>
      <c r="L60" s="463">
        <v>50</v>
      </c>
      <c r="M60" s="463">
        <v>0</v>
      </c>
      <c r="N60" s="463">
        <v>1194</v>
      </c>
      <c r="O60" s="463">
        <v>2</v>
      </c>
      <c r="P60" s="463">
        <v>43</v>
      </c>
      <c r="Q60" s="463">
        <v>0</v>
      </c>
      <c r="R60" s="463">
        <v>1217</v>
      </c>
      <c r="S60" s="463">
        <v>2</v>
      </c>
      <c r="T60" s="463">
        <v>123</v>
      </c>
      <c r="U60" s="465">
        <v>0</v>
      </c>
    </row>
    <row r="61" spans="1:21" ht="12.75" x14ac:dyDescent="0.2">
      <c r="A61" s="174" t="s">
        <v>112</v>
      </c>
      <c r="B61" s="463">
        <v>373</v>
      </c>
      <c r="C61" s="463">
        <v>6</v>
      </c>
      <c r="D61" s="463">
        <v>7</v>
      </c>
      <c r="E61" s="463">
        <v>0</v>
      </c>
      <c r="F61" s="463">
        <v>435</v>
      </c>
      <c r="G61" s="463">
        <v>0</v>
      </c>
      <c r="H61" s="463">
        <v>13</v>
      </c>
      <c r="I61" s="463">
        <v>0</v>
      </c>
      <c r="J61" s="463">
        <v>435</v>
      </c>
      <c r="K61" s="463">
        <v>0</v>
      </c>
      <c r="L61" s="463">
        <v>12</v>
      </c>
      <c r="M61" s="463">
        <v>0</v>
      </c>
      <c r="N61" s="463">
        <v>439</v>
      </c>
      <c r="O61" s="463">
        <v>0</v>
      </c>
      <c r="P61" s="463">
        <v>10</v>
      </c>
      <c r="Q61" s="463">
        <v>0</v>
      </c>
      <c r="R61" s="463">
        <v>505</v>
      </c>
      <c r="S61" s="463">
        <v>0</v>
      </c>
      <c r="T61" s="463">
        <v>16</v>
      </c>
      <c r="U61" s="465">
        <v>0</v>
      </c>
    </row>
    <row r="62" spans="1:21" ht="25.5" x14ac:dyDescent="0.2">
      <c r="A62" s="174" t="s">
        <v>113</v>
      </c>
      <c r="B62" s="463">
        <v>322</v>
      </c>
      <c r="C62" s="463">
        <v>18</v>
      </c>
      <c r="D62" s="463">
        <v>65</v>
      </c>
      <c r="E62" s="463">
        <v>5</v>
      </c>
      <c r="F62" s="463">
        <v>443</v>
      </c>
      <c r="G62" s="463">
        <v>17</v>
      </c>
      <c r="H62" s="463">
        <v>87</v>
      </c>
      <c r="I62" s="463">
        <v>6</v>
      </c>
      <c r="J62" s="463">
        <v>325</v>
      </c>
      <c r="K62" s="463">
        <v>0</v>
      </c>
      <c r="L62" s="463">
        <v>68</v>
      </c>
      <c r="M62" s="463">
        <v>0</v>
      </c>
      <c r="N62" s="463">
        <v>289</v>
      </c>
      <c r="O62" s="463">
        <v>0</v>
      </c>
      <c r="P62" s="463">
        <v>47</v>
      </c>
      <c r="Q62" s="463">
        <v>0</v>
      </c>
      <c r="R62" s="463">
        <v>307</v>
      </c>
      <c r="S62" s="463">
        <v>0</v>
      </c>
      <c r="T62" s="463">
        <v>18</v>
      </c>
      <c r="U62" s="465">
        <v>0</v>
      </c>
    </row>
    <row r="63" spans="1:21" ht="12.75" x14ac:dyDescent="0.2">
      <c r="A63" s="174" t="s">
        <v>114</v>
      </c>
      <c r="B63" s="463">
        <v>1641</v>
      </c>
      <c r="C63" s="463">
        <v>154</v>
      </c>
      <c r="D63" s="463">
        <v>183</v>
      </c>
      <c r="E63" s="463">
        <v>66</v>
      </c>
      <c r="F63" s="463">
        <v>1414</v>
      </c>
      <c r="G63" s="463">
        <v>163</v>
      </c>
      <c r="H63" s="463">
        <v>168</v>
      </c>
      <c r="I63" s="463">
        <v>48</v>
      </c>
      <c r="J63" s="463">
        <v>1102</v>
      </c>
      <c r="K63" s="463">
        <v>91</v>
      </c>
      <c r="L63" s="463">
        <v>123</v>
      </c>
      <c r="M63" s="463">
        <v>17</v>
      </c>
      <c r="N63" s="463">
        <v>941</v>
      </c>
      <c r="O63" s="463">
        <v>59</v>
      </c>
      <c r="P63" s="463">
        <v>91</v>
      </c>
      <c r="Q63" s="463">
        <v>10</v>
      </c>
      <c r="R63" s="463">
        <v>1007</v>
      </c>
      <c r="S63" s="463">
        <v>68</v>
      </c>
      <c r="T63" s="463">
        <v>129</v>
      </c>
      <c r="U63" s="465">
        <v>13</v>
      </c>
    </row>
    <row r="64" spans="1:21" ht="12.75" x14ac:dyDescent="0.2">
      <c r="A64" s="174" t="s">
        <v>115</v>
      </c>
      <c r="B64" s="463">
        <v>268</v>
      </c>
      <c r="C64" s="463">
        <v>0</v>
      </c>
      <c r="D64" s="463">
        <v>32</v>
      </c>
      <c r="E64" s="463">
        <v>0</v>
      </c>
      <c r="F64" s="463">
        <v>317</v>
      </c>
      <c r="G64" s="463">
        <v>0</v>
      </c>
      <c r="H64" s="463">
        <v>37</v>
      </c>
      <c r="I64" s="463">
        <v>0</v>
      </c>
      <c r="J64" s="463">
        <v>309</v>
      </c>
      <c r="K64" s="463">
        <v>0</v>
      </c>
      <c r="L64" s="463">
        <v>32</v>
      </c>
      <c r="M64" s="463">
        <v>0</v>
      </c>
      <c r="N64" s="463">
        <v>329</v>
      </c>
      <c r="O64" s="463">
        <v>0</v>
      </c>
      <c r="P64" s="463">
        <v>30</v>
      </c>
      <c r="Q64" s="463">
        <v>0</v>
      </c>
      <c r="R64" s="463">
        <v>333</v>
      </c>
      <c r="S64" s="463">
        <v>0</v>
      </c>
      <c r="T64" s="463">
        <v>15</v>
      </c>
      <c r="U64" s="465">
        <v>0</v>
      </c>
    </row>
    <row r="65" spans="1:21" ht="12.75" x14ac:dyDescent="0.2">
      <c r="A65" s="174" t="s">
        <v>116</v>
      </c>
      <c r="B65" s="463">
        <v>1010</v>
      </c>
      <c r="C65" s="463">
        <v>62</v>
      </c>
      <c r="D65" s="463">
        <v>85</v>
      </c>
      <c r="E65" s="463">
        <v>0</v>
      </c>
      <c r="F65" s="463">
        <v>994</v>
      </c>
      <c r="G65" s="463">
        <v>73</v>
      </c>
      <c r="H65" s="463">
        <v>82</v>
      </c>
      <c r="I65" s="463">
        <v>0</v>
      </c>
      <c r="J65" s="463">
        <v>868</v>
      </c>
      <c r="K65" s="463">
        <v>10</v>
      </c>
      <c r="L65" s="463">
        <v>63</v>
      </c>
      <c r="M65" s="463">
        <v>0</v>
      </c>
      <c r="N65" s="463">
        <v>769</v>
      </c>
      <c r="O65" s="463">
        <v>8</v>
      </c>
      <c r="P65" s="463">
        <v>45</v>
      </c>
      <c r="Q65" s="463">
        <v>0</v>
      </c>
      <c r="R65" s="463">
        <v>727</v>
      </c>
      <c r="S65" s="463">
        <v>11</v>
      </c>
      <c r="T65" s="463">
        <v>40</v>
      </c>
      <c r="U65" s="465">
        <v>0</v>
      </c>
    </row>
    <row r="66" spans="1:21" ht="12.75" x14ac:dyDescent="0.2">
      <c r="A66" s="174" t="s">
        <v>117</v>
      </c>
      <c r="B66" s="463">
        <v>621</v>
      </c>
      <c r="C66" s="463">
        <v>13</v>
      </c>
      <c r="D66" s="463">
        <v>28</v>
      </c>
      <c r="E66" s="463">
        <v>4</v>
      </c>
      <c r="F66" s="463">
        <v>628</v>
      </c>
      <c r="G66" s="463">
        <v>11</v>
      </c>
      <c r="H66" s="463">
        <v>36</v>
      </c>
      <c r="I66" s="463">
        <v>0</v>
      </c>
      <c r="J66" s="463">
        <v>574</v>
      </c>
      <c r="K66" s="463">
        <v>9</v>
      </c>
      <c r="L66" s="463">
        <v>32</v>
      </c>
      <c r="M66" s="463">
        <v>0</v>
      </c>
      <c r="N66" s="463">
        <v>557</v>
      </c>
      <c r="O66" s="463">
        <v>7</v>
      </c>
      <c r="P66" s="463">
        <v>25</v>
      </c>
      <c r="Q66" s="463">
        <v>0</v>
      </c>
      <c r="R66" s="463">
        <v>570</v>
      </c>
      <c r="S66" s="463">
        <v>7</v>
      </c>
      <c r="T66" s="463">
        <v>31</v>
      </c>
      <c r="U66" s="465">
        <v>0</v>
      </c>
    </row>
    <row r="67" spans="1:21" ht="12.75" x14ac:dyDescent="0.2">
      <c r="A67" s="174" t="s">
        <v>118</v>
      </c>
      <c r="B67" s="463">
        <v>274</v>
      </c>
      <c r="C67" s="463">
        <v>10</v>
      </c>
      <c r="D67" s="463">
        <v>43</v>
      </c>
      <c r="E67" s="463">
        <v>0</v>
      </c>
      <c r="F67" s="463">
        <v>334</v>
      </c>
      <c r="G67" s="463">
        <v>7</v>
      </c>
      <c r="H67" s="463">
        <v>36</v>
      </c>
      <c r="I67" s="463">
        <v>0</v>
      </c>
      <c r="J67" s="463">
        <v>249</v>
      </c>
      <c r="K67" s="463">
        <v>3</v>
      </c>
      <c r="L67" s="463">
        <v>36</v>
      </c>
      <c r="M67" s="463">
        <v>0</v>
      </c>
      <c r="N67" s="463">
        <v>230</v>
      </c>
      <c r="O67" s="463">
        <v>0</v>
      </c>
      <c r="P67" s="463">
        <v>22</v>
      </c>
      <c r="Q67" s="463">
        <v>0</v>
      </c>
      <c r="R67" s="463">
        <v>250</v>
      </c>
      <c r="S67" s="463">
        <v>0</v>
      </c>
      <c r="T67" s="463">
        <v>19</v>
      </c>
      <c r="U67" s="465">
        <v>0</v>
      </c>
    </row>
    <row r="68" spans="1:21" ht="12.75" x14ac:dyDescent="0.2">
      <c r="A68" s="174" t="s">
        <v>119</v>
      </c>
      <c r="B68" s="463">
        <v>1190</v>
      </c>
      <c r="C68" s="463">
        <v>89</v>
      </c>
      <c r="D68" s="463">
        <v>141</v>
      </c>
      <c r="E68" s="463">
        <v>2</v>
      </c>
      <c r="F68" s="463">
        <v>1437</v>
      </c>
      <c r="G68" s="463">
        <v>29</v>
      </c>
      <c r="H68" s="463">
        <v>85</v>
      </c>
      <c r="I68" s="463">
        <v>2</v>
      </c>
      <c r="J68" s="463">
        <v>1200</v>
      </c>
      <c r="K68" s="463">
        <v>16</v>
      </c>
      <c r="L68" s="463">
        <v>76</v>
      </c>
      <c r="M68" s="463">
        <v>2</v>
      </c>
      <c r="N68" s="463">
        <v>1122</v>
      </c>
      <c r="O68" s="463">
        <v>11</v>
      </c>
      <c r="P68" s="463">
        <v>58</v>
      </c>
      <c r="Q68" s="463">
        <v>2</v>
      </c>
      <c r="R68" s="463">
        <v>1204</v>
      </c>
      <c r="S68" s="463">
        <v>14</v>
      </c>
      <c r="T68" s="463">
        <v>112</v>
      </c>
      <c r="U68" s="465">
        <v>0</v>
      </c>
    </row>
    <row r="69" spans="1:21" ht="12.75" x14ac:dyDescent="0.2">
      <c r="A69" s="174" t="s">
        <v>120</v>
      </c>
      <c r="B69" s="463">
        <v>811</v>
      </c>
      <c r="C69" s="463">
        <v>4</v>
      </c>
      <c r="D69" s="463">
        <v>124</v>
      </c>
      <c r="E69" s="463">
        <v>0</v>
      </c>
      <c r="F69" s="463">
        <v>931</v>
      </c>
      <c r="G69" s="463">
        <v>1</v>
      </c>
      <c r="H69" s="463">
        <v>115</v>
      </c>
      <c r="I69" s="463">
        <v>0</v>
      </c>
      <c r="J69" s="463">
        <v>788</v>
      </c>
      <c r="K69" s="463">
        <v>0</v>
      </c>
      <c r="L69" s="463">
        <v>79</v>
      </c>
      <c r="M69" s="463">
        <v>0</v>
      </c>
      <c r="N69" s="463">
        <v>667</v>
      </c>
      <c r="O69" s="463">
        <v>0</v>
      </c>
      <c r="P69" s="463">
        <v>62</v>
      </c>
      <c r="Q69" s="463">
        <v>0</v>
      </c>
      <c r="R69" s="463">
        <v>581</v>
      </c>
      <c r="S69" s="463">
        <v>10</v>
      </c>
      <c r="T69" s="463">
        <v>52</v>
      </c>
      <c r="U69" s="465">
        <v>0</v>
      </c>
    </row>
    <row r="70" spans="1:21" ht="12.75" x14ac:dyDescent="0.2">
      <c r="A70" s="174" t="s">
        <v>121</v>
      </c>
      <c r="B70" s="463">
        <v>349</v>
      </c>
      <c r="C70" s="463">
        <v>0</v>
      </c>
      <c r="D70" s="463">
        <v>41</v>
      </c>
      <c r="E70" s="463">
        <v>0</v>
      </c>
      <c r="F70" s="463">
        <v>337</v>
      </c>
      <c r="G70" s="463">
        <v>0</v>
      </c>
      <c r="H70" s="463">
        <v>49</v>
      </c>
      <c r="I70" s="463">
        <v>0</v>
      </c>
      <c r="J70" s="463">
        <v>251</v>
      </c>
      <c r="K70" s="463">
        <v>0</v>
      </c>
      <c r="L70" s="463">
        <v>37</v>
      </c>
      <c r="M70" s="463">
        <v>0</v>
      </c>
      <c r="N70" s="463">
        <v>187</v>
      </c>
      <c r="O70" s="463">
        <v>0</v>
      </c>
      <c r="P70" s="463">
        <v>14</v>
      </c>
      <c r="Q70" s="463">
        <v>0</v>
      </c>
      <c r="R70" s="463">
        <v>242</v>
      </c>
      <c r="S70" s="463">
        <v>0</v>
      </c>
      <c r="T70" s="463">
        <v>14</v>
      </c>
      <c r="U70" s="465">
        <v>0</v>
      </c>
    </row>
    <row r="71" spans="1:21" ht="25.5" x14ac:dyDescent="0.2">
      <c r="A71" s="172" t="s">
        <v>122</v>
      </c>
      <c r="B71" s="460">
        <v>6799</v>
      </c>
      <c r="C71" s="460">
        <v>105</v>
      </c>
      <c r="D71" s="460">
        <v>374</v>
      </c>
      <c r="E71" s="460">
        <v>0</v>
      </c>
      <c r="F71" s="460">
        <v>6878</v>
      </c>
      <c r="G71" s="460">
        <v>81</v>
      </c>
      <c r="H71" s="460">
        <v>410</v>
      </c>
      <c r="I71" s="460">
        <v>0</v>
      </c>
      <c r="J71" s="460">
        <v>5554</v>
      </c>
      <c r="K71" s="460">
        <v>67</v>
      </c>
      <c r="L71" s="460">
        <v>304</v>
      </c>
      <c r="M71" s="460">
        <v>0</v>
      </c>
      <c r="N71" s="460">
        <v>4668</v>
      </c>
      <c r="O71" s="460">
        <v>34</v>
      </c>
      <c r="P71" s="460">
        <v>255</v>
      </c>
      <c r="Q71" s="460">
        <v>0</v>
      </c>
      <c r="R71" s="460">
        <v>4629</v>
      </c>
      <c r="S71" s="460">
        <v>44</v>
      </c>
      <c r="T71" s="460">
        <v>347</v>
      </c>
      <c r="U71" s="462">
        <v>0</v>
      </c>
    </row>
    <row r="72" spans="1:21" ht="12.75" x14ac:dyDescent="0.2">
      <c r="A72" s="174" t="s">
        <v>123</v>
      </c>
      <c r="B72" s="466">
        <v>210</v>
      </c>
      <c r="C72" s="466">
        <v>0</v>
      </c>
      <c r="D72" s="466">
        <v>16</v>
      </c>
      <c r="E72" s="466">
        <v>0</v>
      </c>
      <c r="F72" s="466">
        <v>202</v>
      </c>
      <c r="G72" s="466">
        <v>0</v>
      </c>
      <c r="H72" s="466">
        <v>9</v>
      </c>
      <c r="I72" s="466">
        <v>0</v>
      </c>
      <c r="J72" s="466">
        <v>186</v>
      </c>
      <c r="K72" s="466">
        <v>0</v>
      </c>
      <c r="L72" s="466">
        <v>5</v>
      </c>
      <c r="M72" s="466">
        <v>0</v>
      </c>
      <c r="N72" s="466">
        <v>170</v>
      </c>
      <c r="O72" s="466">
        <v>0</v>
      </c>
      <c r="P72" s="466">
        <v>16</v>
      </c>
      <c r="Q72" s="466">
        <v>0</v>
      </c>
      <c r="R72" s="466">
        <v>202</v>
      </c>
      <c r="S72" s="466">
        <v>0</v>
      </c>
      <c r="T72" s="466">
        <v>17</v>
      </c>
      <c r="U72" s="468">
        <v>0</v>
      </c>
    </row>
    <row r="73" spans="1:21" ht="12.75" x14ac:dyDescent="0.2">
      <c r="A73" s="174" t="s">
        <v>124</v>
      </c>
      <c r="B73" s="463">
        <v>2088</v>
      </c>
      <c r="C73" s="463">
        <v>53</v>
      </c>
      <c r="D73" s="463">
        <v>96</v>
      </c>
      <c r="E73" s="463">
        <v>0</v>
      </c>
      <c r="F73" s="463">
        <v>2273</v>
      </c>
      <c r="G73" s="463">
        <v>50</v>
      </c>
      <c r="H73" s="463">
        <v>119</v>
      </c>
      <c r="I73" s="463">
        <v>0</v>
      </c>
      <c r="J73" s="463">
        <v>1855</v>
      </c>
      <c r="K73" s="463">
        <v>47</v>
      </c>
      <c r="L73" s="463">
        <v>86</v>
      </c>
      <c r="M73" s="463">
        <v>0</v>
      </c>
      <c r="N73" s="463">
        <v>1648</v>
      </c>
      <c r="O73" s="463">
        <v>22</v>
      </c>
      <c r="P73" s="463">
        <v>95</v>
      </c>
      <c r="Q73" s="463">
        <v>0</v>
      </c>
      <c r="R73" s="463">
        <v>1669</v>
      </c>
      <c r="S73" s="463">
        <v>28</v>
      </c>
      <c r="T73" s="463">
        <v>136</v>
      </c>
      <c r="U73" s="465">
        <v>0</v>
      </c>
    </row>
    <row r="74" spans="1:21" ht="12.75" x14ac:dyDescent="0.2">
      <c r="A74" s="174" t="s">
        <v>125</v>
      </c>
      <c r="B74" s="466">
        <v>2951</v>
      </c>
      <c r="C74" s="466">
        <v>31</v>
      </c>
      <c r="D74" s="466">
        <v>177</v>
      </c>
      <c r="E74" s="466">
        <v>0</v>
      </c>
      <c r="F74" s="466">
        <v>2781</v>
      </c>
      <c r="G74" s="466">
        <v>25</v>
      </c>
      <c r="H74" s="466">
        <v>181</v>
      </c>
      <c r="I74" s="466">
        <v>0</v>
      </c>
      <c r="J74" s="466">
        <v>2211</v>
      </c>
      <c r="K74" s="466">
        <v>15</v>
      </c>
      <c r="L74" s="466">
        <v>125</v>
      </c>
      <c r="M74" s="466">
        <v>0</v>
      </c>
      <c r="N74" s="466">
        <v>1734</v>
      </c>
      <c r="O74" s="466">
        <v>10</v>
      </c>
      <c r="P74" s="466">
        <v>89</v>
      </c>
      <c r="Q74" s="466">
        <v>0</v>
      </c>
      <c r="R74" s="466">
        <v>1679</v>
      </c>
      <c r="S74" s="466">
        <v>14</v>
      </c>
      <c r="T74" s="466">
        <v>121</v>
      </c>
      <c r="U74" s="468">
        <v>0</v>
      </c>
    </row>
    <row r="75" spans="1:21" ht="20.25" customHeight="1" x14ac:dyDescent="0.2">
      <c r="A75" s="174" t="s">
        <v>126</v>
      </c>
      <c r="B75" s="463">
        <v>1520</v>
      </c>
      <c r="C75" s="463">
        <v>6</v>
      </c>
      <c r="D75" s="463">
        <v>114</v>
      </c>
      <c r="E75" s="463">
        <v>0</v>
      </c>
      <c r="F75" s="463">
        <v>1445</v>
      </c>
      <c r="G75" s="463">
        <v>7</v>
      </c>
      <c r="H75" s="463">
        <v>105</v>
      </c>
      <c r="I75" s="463">
        <v>0</v>
      </c>
      <c r="J75" s="463">
        <v>1174</v>
      </c>
      <c r="K75" s="463">
        <v>0</v>
      </c>
      <c r="L75" s="463">
        <v>80</v>
      </c>
      <c r="M75" s="463">
        <v>0</v>
      </c>
      <c r="N75" s="463">
        <v>907</v>
      </c>
      <c r="O75" s="463">
        <v>0</v>
      </c>
      <c r="P75" s="463">
        <v>57</v>
      </c>
      <c r="Q75" s="463">
        <v>0</v>
      </c>
      <c r="R75" s="463">
        <v>823</v>
      </c>
      <c r="S75" s="463">
        <v>0</v>
      </c>
      <c r="T75" s="463">
        <v>67</v>
      </c>
      <c r="U75" s="465">
        <v>0</v>
      </c>
    </row>
    <row r="76" spans="1:21" ht="25.5" x14ac:dyDescent="0.2">
      <c r="A76" s="174" t="s">
        <v>127</v>
      </c>
      <c r="B76" s="466">
        <v>513</v>
      </c>
      <c r="C76" s="466">
        <v>16</v>
      </c>
      <c r="D76" s="466">
        <v>19</v>
      </c>
      <c r="E76" s="466">
        <v>0</v>
      </c>
      <c r="F76" s="466">
        <v>405</v>
      </c>
      <c r="G76" s="466">
        <v>7</v>
      </c>
      <c r="H76" s="466">
        <v>19</v>
      </c>
      <c r="I76" s="466">
        <v>0</v>
      </c>
      <c r="J76" s="466">
        <v>292</v>
      </c>
      <c r="K76" s="466">
        <v>7</v>
      </c>
      <c r="L76" s="466">
        <v>15</v>
      </c>
      <c r="M76" s="466">
        <v>0</v>
      </c>
      <c r="N76" s="466">
        <v>247</v>
      </c>
      <c r="O76" s="466">
        <v>6</v>
      </c>
      <c r="P76" s="466">
        <v>10</v>
      </c>
      <c r="Q76" s="466">
        <v>0</v>
      </c>
      <c r="R76" s="466">
        <v>218</v>
      </c>
      <c r="S76" s="466">
        <v>9</v>
      </c>
      <c r="T76" s="466">
        <v>3</v>
      </c>
      <c r="U76" s="468">
        <v>0</v>
      </c>
    </row>
    <row r="77" spans="1:21" ht="12.75" x14ac:dyDescent="0.2">
      <c r="A77" s="174" t="s">
        <v>128</v>
      </c>
      <c r="B77" s="466">
        <v>1549</v>
      </c>
      <c r="C77" s="466">
        <v>21</v>
      </c>
      <c r="D77" s="466">
        <v>86</v>
      </c>
      <c r="E77" s="466">
        <v>0</v>
      </c>
      <c r="F77" s="466">
        <v>1621</v>
      </c>
      <c r="G77" s="466">
        <v>6</v>
      </c>
      <c r="H77" s="466">
        <v>101</v>
      </c>
      <c r="I77" s="466">
        <v>0</v>
      </c>
      <c r="J77" s="466">
        <v>1302</v>
      </c>
      <c r="K77" s="466">
        <v>5</v>
      </c>
      <c r="L77" s="466">
        <v>87</v>
      </c>
      <c r="M77" s="466">
        <v>0</v>
      </c>
      <c r="N77" s="466">
        <v>1116</v>
      </c>
      <c r="O77" s="466">
        <v>2</v>
      </c>
      <c r="P77" s="466">
        <v>56</v>
      </c>
      <c r="Q77" s="466">
        <v>0</v>
      </c>
      <c r="R77" s="466">
        <v>1080</v>
      </c>
      <c r="S77" s="466">
        <v>2</v>
      </c>
      <c r="T77" s="466">
        <v>73</v>
      </c>
      <c r="U77" s="468">
        <v>0</v>
      </c>
    </row>
    <row r="78" spans="1:21" ht="25.5" x14ac:dyDescent="0.2">
      <c r="A78" s="172" t="s">
        <v>305</v>
      </c>
      <c r="B78" s="460">
        <v>8291</v>
      </c>
      <c r="C78" s="460">
        <v>235</v>
      </c>
      <c r="D78" s="460">
        <v>665</v>
      </c>
      <c r="E78" s="460">
        <v>8</v>
      </c>
      <c r="F78" s="460">
        <v>8301</v>
      </c>
      <c r="G78" s="460">
        <v>234</v>
      </c>
      <c r="H78" s="460">
        <v>722</v>
      </c>
      <c r="I78" s="460">
        <v>10</v>
      </c>
      <c r="J78" s="460">
        <v>6550</v>
      </c>
      <c r="K78" s="460">
        <v>164</v>
      </c>
      <c r="L78" s="460">
        <v>535</v>
      </c>
      <c r="M78" s="460">
        <v>10</v>
      </c>
      <c r="N78" s="460">
        <v>5803</v>
      </c>
      <c r="O78" s="460">
        <v>89</v>
      </c>
      <c r="P78" s="460">
        <v>482</v>
      </c>
      <c r="Q78" s="460">
        <v>15</v>
      </c>
      <c r="R78" s="460">
        <v>5683</v>
      </c>
      <c r="S78" s="460">
        <v>66</v>
      </c>
      <c r="T78" s="460">
        <v>526</v>
      </c>
      <c r="U78" s="462">
        <v>16</v>
      </c>
    </row>
    <row r="79" spans="1:21" ht="12.75" x14ac:dyDescent="0.2">
      <c r="A79" s="174" t="s">
        <v>129</v>
      </c>
      <c r="B79" s="466">
        <v>121</v>
      </c>
      <c r="C79" s="466">
        <v>0</v>
      </c>
      <c r="D79" s="466">
        <v>2</v>
      </c>
      <c r="E79" s="466">
        <v>0</v>
      </c>
      <c r="F79" s="466">
        <v>111</v>
      </c>
      <c r="G79" s="466">
        <v>0</v>
      </c>
      <c r="H79" s="466">
        <v>2</v>
      </c>
      <c r="I79" s="466">
        <v>0</v>
      </c>
      <c r="J79" s="466">
        <v>87</v>
      </c>
      <c r="K79" s="466">
        <v>0</v>
      </c>
      <c r="L79" s="466">
        <v>4</v>
      </c>
      <c r="M79" s="466">
        <v>0</v>
      </c>
      <c r="N79" s="466">
        <v>61</v>
      </c>
      <c r="O79" s="466">
        <v>0</v>
      </c>
      <c r="P79" s="466">
        <v>1</v>
      </c>
      <c r="Q79" s="466">
        <v>0</v>
      </c>
      <c r="R79" s="466">
        <v>37</v>
      </c>
      <c r="S79" s="466">
        <v>0</v>
      </c>
      <c r="T79" s="466">
        <v>0</v>
      </c>
      <c r="U79" s="468">
        <v>0</v>
      </c>
    </row>
    <row r="80" spans="1:21" ht="12.75" x14ac:dyDescent="0.2">
      <c r="A80" s="174" t="s">
        <v>130</v>
      </c>
      <c r="B80" s="463">
        <v>172</v>
      </c>
      <c r="C80" s="463">
        <v>0</v>
      </c>
      <c r="D80" s="463">
        <v>3</v>
      </c>
      <c r="E80" s="463">
        <v>0</v>
      </c>
      <c r="F80" s="463">
        <v>156</v>
      </c>
      <c r="G80" s="463">
        <v>0</v>
      </c>
      <c r="H80" s="463">
        <v>3</v>
      </c>
      <c r="I80" s="463">
        <v>0</v>
      </c>
      <c r="J80" s="463">
        <v>110</v>
      </c>
      <c r="K80" s="463">
        <v>0</v>
      </c>
      <c r="L80" s="463">
        <v>2</v>
      </c>
      <c r="M80" s="463">
        <v>0</v>
      </c>
      <c r="N80" s="463">
        <v>98</v>
      </c>
      <c r="O80" s="463">
        <v>0</v>
      </c>
      <c r="P80" s="463">
        <v>8</v>
      </c>
      <c r="Q80" s="463">
        <v>0</v>
      </c>
      <c r="R80" s="463">
        <v>104</v>
      </c>
      <c r="S80" s="463">
        <v>0</v>
      </c>
      <c r="T80" s="463">
        <v>13</v>
      </c>
      <c r="U80" s="465">
        <v>0</v>
      </c>
    </row>
    <row r="81" spans="1:21" ht="12.75" x14ac:dyDescent="0.2">
      <c r="A81" s="174" t="s">
        <v>131</v>
      </c>
      <c r="B81" s="463">
        <v>167</v>
      </c>
      <c r="C81" s="463">
        <v>0</v>
      </c>
      <c r="D81" s="463">
        <v>12</v>
      </c>
      <c r="E81" s="463">
        <v>0</v>
      </c>
      <c r="F81" s="463">
        <v>159</v>
      </c>
      <c r="G81" s="463">
        <v>0</v>
      </c>
      <c r="H81" s="463">
        <v>13</v>
      </c>
      <c r="I81" s="463">
        <v>0</v>
      </c>
      <c r="J81" s="463">
        <v>166</v>
      </c>
      <c r="K81" s="463">
        <v>0</v>
      </c>
      <c r="L81" s="463">
        <v>8</v>
      </c>
      <c r="M81" s="463">
        <v>0</v>
      </c>
      <c r="N81" s="463">
        <v>134</v>
      </c>
      <c r="O81" s="463">
        <v>0</v>
      </c>
      <c r="P81" s="463">
        <v>16</v>
      </c>
      <c r="Q81" s="463">
        <v>0</v>
      </c>
      <c r="R81" s="463">
        <v>158</v>
      </c>
      <c r="S81" s="463">
        <v>0</v>
      </c>
      <c r="T81" s="463">
        <v>28</v>
      </c>
      <c r="U81" s="465">
        <v>0</v>
      </c>
    </row>
    <row r="82" spans="1:21" ht="12.75" x14ac:dyDescent="0.2">
      <c r="A82" s="174" t="s">
        <v>132</v>
      </c>
      <c r="B82" s="463">
        <v>664</v>
      </c>
      <c r="C82" s="463">
        <v>0</v>
      </c>
      <c r="D82" s="463">
        <v>47</v>
      </c>
      <c r="E82" s="463">
        <v>0</v>
      </c>
      <c r="F82" s="463">
        <v>691</v>
      </c>
      <c r="G82" s="463">
        <v>0</v>
      </c>
      <c r="H82" s="463">
        <v>43</v>
      </c>
      <c r="I82" s="463">
        <v>0</v>
      </c>
      <c r="J82" s="463">
        <v>503</v>
      </c>
      <c r="K82" s="463">
        <v>0</v>
      </c>
      <c r="L82" s="463">
        <v>31</v>
      </c>
      <c r="M82" s="463">
        <v>0</v>
      </c>
      <c r="N82" s="463">
        <v>433</v>
      </c>
      <c r="O82" s="463">
        <v>0</v>
      </c>
      <c r="P82" s="463">
        <v>29</v>
      </c>
      <c r="Q82" s="463">
        <v>0</v>
      </c>
      <c r="R82" s="463">
        <v>451</v>
      </c>
      <c r="S82" s="463">
        <v>0</v>
      </c>
      <c r="T82" s="463">
        <v>37</v>
      </c>
      <c r="U82" s="465">
        <v>0</v>
      </c>
    </row>
    <row r="83" spans="1:21" ht="12.75" x14ac:dyDescent="0.2">
      <c r="A83" s="174" t="s">
        <v>133</v>
      </c>
      <c r="B83" s="463">
        <v>2345</v>
      </c>
      <c r="C83" s="463">
        <v>16</v>
      </c>
      <c r="D83" s="463">
        <v>160</v>
      </c>
      <c r="E83" s="463">
        <v>0</v>
      </c>
      <c r="F83" s="463">
        <v>2462</v>
      </c>
      <c r="G83" s="463">
        <v>10</v>
      </c>
      <c r="H83" s="463">
        <v>186</v>
      </c>
      <c r="I83" s="463">
        <v>0</v>
      </c>
      <c r="J83" s="463">
        <v>1978</v>
      </c>
      <c r="K83" s="463">
        <v>10</v>
      </c>
      <c r="L83" s="463">
        <v>137</v>
      </c>
      <c r="M83" s="463">
        <v>0</v>
      </c>
      <c r="N83" s="463">
        <v>1600</v>
      </c>
      <c r="O83" s="463">
        <v>22</v>
      </c>
      <c r="P83" s="463">
        <v>96</v>
      </c>
      <c r="Q83" s="463">
        <v>12</v>
      </c>
      <c r="R83" s="463">
        <v>1541</v>
      </c>
      <c r="S83" s="463">
        <v>28</v>
      </c>
      <c r="T83" s="463">
        <v>128</v>
      </c>
      <c r="U83" s="465">
        <v>16</v>
      </c>
    </row>
    <row r="84" spans="1:21" ht="12.75" x14ac:dyDescent="0.2">
      <c r="A84" s="174" t="s">
        <v>134</v>
      </c>
      <c r="B84" s="463">
        <v>1516</v>
      </c>
      <c r="C84" s="463">
        <v>50</v>
      </c>
      <c r="D84" s="463">
        <v>63</v>
      </c>
      <c r="E84" s="463">
        <v>0</v>
      </c>
      <c r="F84" s="463">
        <v>1405</v>
      </c>
      <c r="G84" s="463">
        <v>54</v>
      </c>
      <c r="H84" s="463">
        <v>63</v>
      </c>
      <c r="I84" s="463">
        <v>0</v>
      </c>
      <c r="J84" s="463">
        <v>1013</v>
      </c>
      <c r="K84" s="463">
        <v>47</v>
      </c>
      <c r="L84" s="463">
        <v>44</v>
      </c>
      <c r="M84" s="463">
        <v>0</v>
      </c>
      <c r="N84" s="463">
        <v>932</v>
      </c>
      <c r="O84" s="463">
        <v>19</v>
      </c>
      <c r="P84" s="463">
        <v>62</v>
      </c>
      <c r="Q84" s="463">
        <v>0</v>
      </c>
      <c r="R84" s="463">
        <v>922</v>
      </c>
      <c r="S84" s="463">
        <v>0</v>
      </c>
      <c r="T84" s="463">
        <v>58</v>
      </c>
      <c r="U84" s="465">
        <v>0</v>
      </c>
    </row>
    <row r="85" spans="1:21" ht="12.75" x14ac:dyDescent="0.2">
      <c r="A85" s="174" t="s">
        <v>135</v>
      </c>
      <c r="B85" s="463">
        <v>911</v>
      </c>
      <c r="C85" s="463">
        <v>32</v>
      </c>
      <c r="D85" s="463">
        <v>23</v>
      </c>
      <c r="E85" s="463">
        <v>0</v>
      </c>
      <c r="F85" s="463">
        <v>828</v>
      </c>
      <c r="G85" s="463">
        <v>23</v>
      </c>
      <c r="H85" s="463">
        <v>28</v>
      </c>
      <c r="I85" s="463">
        <v>0</v>
      </c>
      <c r="J85" s="463">
        <v>676</v>
      </c>
      <c r="K85" s="463">
        <v>27</v>
      </c>
      <c r="L85" s="463">
        <v>23</v>
      </c>
      <c r="M85" s="463">
        <v>0</v>
      </c>
      <c r="N85" s="463">
        <v>570</v>
      </c>
      <c r="O85" s="463">
        <v>4</v>
      </c>
      <c r="P85" s="463">
        <v>24</v>
      </c>
      <c r="Q85" s="463">
        <v>0</v>
      </c>
      <c r="R85" s="463">
        <v>518</v>
      </c>
      <c r="S85" s="463">
        <v>6</v>
      </c>
      <c r="T85" s="463">
        <v>35</v>
      </c>
      <c r="U85" s="465">
        <v>0</v>
      </c>
    </row>
    <row r="86" spans="1:21" ht="12.75" x14ac:dyDescent="0.2">
      <c r="A86" s="174" t="s">
        <v>136</v>
      </c>
      <c r="B86" s="463">
        <v>1504</v>
      </c>
      <c r="C86" s="463">
        <v>79</v>
      </c>
      <c r="D86" s="463">
        <v>287</v>
      </c>
      <c r="E86" s="463">
        <v>0</v>
      </c>
      <c r="F86" s="463">
        <v>1691</v>
      </c>
      <c r="G86" s="463">
        <v>92</v>
      </c>
      <c r="H86" s="463">
        <v>333</v>
      </c>
      <c r="I86" s="463">
        <v>0</v>
      </c>
      <c r="J86" s="463">
        <v>1354</v>
      </c>
      <c r="K86" s="463">
        <v>42</v>
      </c>
      <c r="L86" s="463">
        <v>243</v>
      </c>
      <c r="M86" s="463">
        <v>0</v>
      </c>
      <c r="N86" s="463">
        <v>1359</v>
      </c>
      <c r="O86" s="463">
        <v>32</v>
      </c>
      <c r="P86" s="463">
        <v>202</v>
      </c>
      <c r="Q86" s="463">
        <v>0</v>
      </c>
      <c r="R86" s="463">
        <v>1283</v>
      </c>
      <c r="S86" s="463">
        <v>23</v>
      </c>
      <c r="T86" s="463">
        <v>196</v>
      </c>
      <c r="U86" s="465">
        <v>0</v>
      </c>
    </row>
    <row r="87" spans="1:21" ht="12.75" x14ac:dyDescent="0.2">
      <c r="A87" s="174" t="s">
        <v>137</v>
      </c>
      <c r="B87" s="463">
        <v>647</v>
      </c>
      <c r="C87" s="463">
        <v>45</v>
      </c>
      <c r="D87" s="463">
        <v>45</v>
      </c>
      <c r="E87" s="463">
        <v>8</v>
      </c>
      <c r="F87" s="463">
        <v>559</v>
      </c>
      <c r="G87" s="463">
        <v>38</v>
      </c>
      <c r="H87" s="463">
        <v>40</v>
      </c>
      <c r="I87" s="463">
        <v>10</v>
      </c>
      <c r="J87" s="463">
        <v>450</v>
      </c>
      <c r="K87" s="463">
        <v>38</v>
      </c>
      <c r="L87" s="463">
        <v>21</v>
      </c>
      <c r="M87" s="463">
        <v>10</v>
      </c>
      <c r="N87" s="463">
        <v>384</v>
      </c>
      <c r="O87" s="463">
        <v>11</v>
      </c>
      <c r="P87" s="463">
        <v>21</v>
      </c>
      <c r="Q87" s="463">
        <v>3</v>
      </c>
      <c r="R87" s="463">
        <v>425</v>
      </c>
      <c r="S87" s="463">
        <v>8</v>
      </c>
      <c r="T87" s="463">
        <v>14</v>
      </c>
      <c r="U87" s="465">
        <v>0</v>
      </c>
    </row>
    <row r="88" spans="1:21" ht="12.75" x14ac:dyDescent="0.2">
      <c r="A88" s="174" t="s">
        <v>138</v>
      </c>
      <c r="B88" s="463">
        <v>244</v>
      </c>
      <c r="C88" s="463">
        <v>13</v>
      </c>
      <c r="D88" s="463">
        <v>22</v>
      </c>
      <c r="E88" s="463">
        <v>0</v>
      </c>
      <c r="F88" s="463">
        <v>238</v>
      </c>
      <c r="G88" s="463">
        <v>16</v>
      </c>
      <c r="H88" s="463">
        <v>11</v>
      </c>
      <c r="I88" s="463">
        <v>0</v>
      </c>
      <c r="J88" s="463">
        <v>213</v>
      </c>
      <c r="K88" s="463">
        <v>0</v>
      </c>
      <c r="L88" s="463">
        <v>22</v>
      </c>
      <c r="M88" s="463">
        <v>0</v>
      </c>
      <c r="N88" s="463">
        <v>233</v>
      </c>
      <c r="O88" s="463">
        <v>1</v>
      </c>
      <c r="P88" s="463">
        <v>23</v>
      </c>
      <c r="Q88" s="463">
        <v>0</v>
      </c>
      <c r="R88" s="463">
        <v>242</v>
      </c>
      <c r="S88" s="463">
        <v>1</v>
      </c>
      <c r="T88" s="463">
        <v>17</v>
      </c>
      <c r="U88" s="465">
        <v>0</v>
      </c>
    </row>
    <row r="89" spans="1:21" ht="25.5" x14ac:dyDescent="0.2">
      <c r="A89" s="172" t="s">
        <v>306</v>
      </c>
      <c r="B89" s="460">
        <v>3688</v>
      </c>
      <c r="C89" s="460">
        <v>26</v>
      </c>
      <c r="D89" s="460">
        <v>248</v>
      </c>
      <c r="E89" s="460">
        <v>0</v>
      </c>
      <c r="F89" s="460">
        <v>3908</v>
      </c>
      <c r="G89" s="460">
        <v>21</v>
      </c>
      <c r="H89" s="460">
        <v>274</v>
      </c>
      <c r="I89" s="460">
        <v>0</v>
      </c>
      <c r="J89" s="460">
        <v>3085</v>
      </c>
      <c r="K89" s="460">
        <v>18</v>
      </c>
      <c r="L89" s="460">
        <v>214</v>
      </c>
      <c r="M89" s="460">
        <v>0</v>
      </c>
      <c r="N89" s="460">
        <v>2760</v>
      </c>
      <c r="O89" s="460">
        <v>15</v>
      </c>
      <c r="P89" s="460">
        <v>212</v>
      </c>
      <c r="Q89" s="460">
        <v>0</v>
      </c>
      <c r="R89" s="460">
        <v>2689</v>
      </c>
      <c r="S89" s="460">
        <v>20</v>
      </c>
      <c r="T89" s="460">
        <v>258</v>
      </c>
      <c r="U89" s="462">
        <v>0</v>
      </c>
    </row>
    <row r="90" spans="1:21" ht="12.75" x14ac:dyDescent="0.2">
      <c r="A90" s="175" t="s">
        <v>377</v>
      </c>
      <c r="B90" s="466">
        <v>570</v>
      </c>
      <c r="C90" s="466">
        <v>5</v>
      </c>
      <c r="D90" s="466">
        <v>29</v>
      </c>
      <c r="E90" s="466">
        <v>0</v>
      </c>
      <c r="F90" s="466">
        <v>496</v>
      </c>
      <c r="G90" s="466">
        <v>1</v>
      </c>
      <c r="H90" s="466">
        <v>23</v>
      </c>
      <c r="I90" s="466">
        <v>0</v>
      </c>
      <c r="J90" s="466">
        <v>352</v>
      </c>
      <c r="K90" s="466">
        <v>1</v>
      </c>
      <c r="L90" s="466">
        <v>7</v>
      </c>
      <c r="M90" s="466">
        <v>0</v>
      </c>
      <c r="N90" s="466">
        <v>288</v>
      </c>
      <c r="O90" s="466">
        <v>1</v>
      </c>
      <c r="P90" s="466">
        <v>12</v>
      </c>
      <c r="Q90" s="466">
        <v>0</v>
      </c>
      <c r="R90" s="466">
        <v>279</v>
      </c>
      <c r="S90" s="466">
        <v>2</v>
      </c>
      <c r="T90" s="466">
        <v>8</v>
      </c>
      <c r="U90" s="468">
        <v>0</v>
      </c>
    </row>
    <row r="91" spans="1:21" ht="12.75" x14ac:dyDescent="0.2">
      <c r="A91" s="175" t="s">
        <v>139</v>
      </c>
      <c r="B91" s="463">
        <v>763</v>
      </c>
      <c r="C91" s="463">
        <v>0</v>
      </c>
      <c r="D91" s="463">
        <v>134</v>
      </c>
      <c r="E91" s="463">
        <v>0</v>
      </c>
      <c r="F91" s="463">
        <v>997</v>
      </c>
      <c r="G91" s="463">
        <v>0</v>
      </c>
      <c r="H91" s="463">
        <v>161</v>
      </c>
      <c r="I91" s="463">
        <v>0</v>
      </c>
      <c r="J91" s="463">
        <v>857</v>
      </c>
      <c r="K91" s="463">
        <v>0</v>
      </c>
      <c r="L91" s="463">
        <v>121</v>
      </c>
      <c r="M91" s="463">
        <v>0</v>
      </c>
      <c r="N91" s="463">
        <v>711</v>
      </c>
      <c r="O91" s="463">
        <v>0</v>
      </c>
      <c r="P91" s="463">
        <v>96</v>
      </c>
      <c r="Q91" s="463">
        <v>0</v>
      </c>
      <c r="R91" s="463">
        <v>561</v>
      </c>
      <c r="S91" s="463">
        <v>0</v>
      </c>
      <c r="T91" s="463">
        <v>119</v>
      </c>
      <c r="U91" s="465">
        <v>0</v>
      </c>
    </row>
    <row r="92" spans="1:21" ht="12.75" x14ac:dyDescent="0.2">
      <c r="A92" s="175" t="s">
        <v>378</v>
      </c>
      <c r="B92" s="463">
        <v>546</v>
      </c>
      <c r="C92" s="463">
        <v>0</v>
      </c>
      <c r="D92" s="463">
        <v>14</v>
      </c>
      <c r="E92" s="463">
        <v>0</v>
      </c>
      <c r="F92" s="463">
        <v>481</v>
      </c>
      <c r="G92" s="463">
        <v>0</v>
      </c>
      <c r="H92" s="463">
        <v>16</v>
      </c>
      <c r="I92" s="463">
        <v>0</v>
      </c>
      <c r="J92" s="463">
        <v>368</v>
      </c>
      <c r="K92" s="463">
        <v>0</v>
      </c>
      <c r="L92" s="463">
        <v>12</v>
      </c>
      <c r="M92" s="463">
        <v>0</v>
      </c>
      <c r="N92" s="463">
        <v>254</v>
      </c>
      <c r="O92" s="463">
        <v>0</v>
      </c>
      <c r="P92" s="463">
        <v>8</v>
      </c>
      <c r="Q92" s="463">
        <v>0</v>
      </c>
      <c r="R92" s="463">
        <v>260</v>
      </c>
      <c r="S92" s="463">
        <v>0</v>
      </c>
      <c r="T92" s="463">
        <v>9</v>
      </c>
      <c r="U92" s="465">
        <v>0</v>
      </c>
    </row>
    <row r="93" spans="1:21" ht="12.75" x14ac:dyDescent="0.2">
      <c r="A93" s="174" t="s">
        <v>140</v>
      </c>
      <c r="B93" s="463">
        <v>126</v>
      </c>
      <c r="C93" s="463">
        <v>0</v>
      </c>
      <c r="D93" s="463">
        <v>6</v>
      </c>
      <c r="E93" s="463">
        <v>0</v>
      </c>
      <c r="F93" s="463">
        <v>119</v>
      </c>
      <c r="G93" s="463">
        <v>4</v>
      </c>
      <c r="H93" s="463">
        <v>6</v>
      </c>
      <c r="I93" s="463">
        <v>0</v>
      </c>
      <c r="J93" s="463">
        <v>67</v>
      </c>
      <c r="K93" s="463">
        <v>3</v>
      </c>
      <c r="L93" s="463">
        <v>1</v>
      </c>
      <c r="M93" s="463">
        <v>0</v>
      </c>
      <c r="N93" s="463">
        <v>76</v>
      </c>
      <c r="O93" s="463">
        <v>0</v>
      </c>
      <c r="P93" s="463">
        <v>0</v>
      </c>
      <c r="Q93" s="463">
        <v>0</v>
      </c>
      <c r="R93" s="463">
        <v>70</v>
      </c>
      <c r="S93" s="463">
        <v>0</v>
      </c>
      <c r="T93" s="463">
        <v>0</v>
      </c>
      <c r="U93" s="465">
        <v>0</v>
      </c>
    </row>
    <row r="94" spans="1:21" ht="12.75" x14ac:dyDescent="0.2">
      <c r="A94" s="174" t="s">
        <v>141</v>
      </c>
      <c r="B94" s="463">
        <v>578</v>
      </c>
      <c r="C94" s="463">
        <v>17</v>
      </c>
      <c r="D94" s="463">
        <v>14</v>
      </c>
      <c r="E94" s="463">
        <v>0</v>
      </c>
      <c r="F94" s="463">
        <v>605</v>
      </c>
      <c r="G94" s="463">
        <v>11</v>
      </c>
      <c r="H94" s="463">
        <v>26</v>
      </c>
      <c r="I94" s="463">
        <v>0</v>
      </c>
      <c r="J94" s="463">
        <v>478</v>
      </c>
      <c r="K94" s="463">
        <v>9</v>
      </c>
      <c r="L94" s="463">
        <v>25</v>
      </c>
      <c r="M94" s="463">
        <v>0</v>
      </c>
      <c r="N94" s="463">
        <v>508</v>
      </c>
      <c r="O94" s="463">
        <v>3</v>
      </c>
      <c r="P94" s="463">
        <v>25</v>
      </c>
      <c r="Q94" s="463">
        <v>0</v>
      </c>
      <c r="R94" s="463">
        <v>559</v>
      </c>
      <c r="S94" s="463">
        <v>4</v>
      </c>
      <c r="T94" s="463">
        <v>49</v>
      </c>
      <c r="U94" s="465">
        <v>0</v>
      </c>
    </row>
    <row r="95" spans="1:21" ht="12.75" x14ac:dyDescent="0.2">
      <c r="A95" s="174" t="s">
        <v>142</v>
      </c>
      <c r="B95" s="463">
        <v>520</v>
      </c>
      <c r="C95" s="463">
        <v>5</v>
      </c>
      <c r="D95" s="463">
        <v>29</v>
      </c>
      <c r="E95" s="463">
        <v>0</v>
      </c>
      <c r="F95" s="463">
        <v>594</v>
      </c>
      <c r="G95" s="463">
        <v>5</v>
      </c>
      <c r="H95" s="463">
        <v>21</v>
      </c>
      <c r="I95" s="463">
        <v>0</v>
      </c>
      <c r="J95" s="463">
        <v>443</v>
      </c>
      <c r="K95" s="463">
        <v>5</v>
      </c>
      <c r="L95" s="463">
        <v>21</v>
      </c>
      <c r="M95" s="463">
        <v>0</v>
      </c>
      <c r="N95" s="463">
        <v>411</v>
      </c>
      <c r="O95" s="463">
        <v>5</v>
      </c>
      <c r="P95" s="463">
        <v>34</v>
      </c>
      <c r="Q95" s="463">
        <v>0</v>
      </c>
      <c r="R95" s="463">
        <v>397</v>
      </c>
      <c r="S95" s="463">
        <v>6</v>
      </c>
      <c r="T95" s="463">
        <v>33</v>
      </c>
      <c r="U95" s="465">
        <v>0</v>
      </c>
    </row>
    <row r="96" spans="1:21" ht="12.75" x14ac:dyDescent="0.2">
      <c r="A96" s="174" t="s">
        <v>143</v>
      </c>
      <c r="B96" s="463">
        <v>314</v>
      </c>
      <c r="C96" s="463">
        <v>0</v>
      </c>
      <c r="D96" s="463">
        <v>13</v>
      </c>
      <c r="E96" s="463">
        <v>0</v>
      </c>
      <c r="F96" s="463">
        <v>284</v>
      </c>
      <c r="G96" s="463">
        <v>0</v>
      </c>
      <c r="H96" s="463">
        <v>9</v>
      </c>
      <c r="I96" s="463">
        <v>0</v>
      </c>
      <c r="J96" s="463">
        <v>219</v>
      </c>
      <c r="K96" s="463">
        <v>0</v>
      </c>
      <c r="L96" s="463">
        <v>15</v>
      </c>
      <c r="M96" s="463">
        <v>0</v>
      </c>
      <c r="N96" s="463">
        <v>209</v>
      </c>
      <c r="O96" s="463">
        <v>0</v>
      </c>
      <c r="P96" s="463">
        <v>16</v>
      </c>
      <c r="Q96" s="463">
        <v>0</v>
      </c>
      <c r="R96" s="463">
        <v>234</v>
      </c>
      <c r="S96" s="463">
        <v>0</v>
      </c>
      <c r="T96" s="463">
        <v>15</v>
      </c>
      <c r="U96" s="465">
        <v>0</v>
      </c>
    </row>
    <row r="97" spans="1:21" ht="12.75" x14ac:dyDescent="0.2">
      <c r="A97" s="174" t="s">
        <v>144</v>
      </c>
      <c r="B97" s="463">
        <v>47</v>
      </c>
      <c r="C97" s="463">
        <v>0</v>
      </c>
      <c r="D97" s="463">
        <v>0</v>
      </c>
      <c r="E97" s="463">
        <v>0</v>
      </c>
      <c r="F97" s="463">
        <v>69</v>
      </c>
      <c r="G97" s="463">
        <v>0</v>
      </c>
      <c r="H97" s="463">
        <v>4</v>
      </c>
      <c r="I97" s="463">
        <v>0</v>
      </c>
      <c r="J97" s="463">
        <v>50</v>
      </c>
      <c r="K97" s="463">
        <v>0</v>
      </c>
      <c r="L97" s="463">
        <v>0</v>
      </c>
      <c r="M97" s="463">
        <v>0</v>
      </c>
      <c r="N97" s="463">
        <v>64</v>
      </c>
      <c r="O97" s="463">
        <v>0</v>
      </c>
      <c r="P97" s="463">
        <v>3</v>
      </c>
      <c r="Q97" s="463">
        <v>0</v>
      </c>
      <c r="R97" s="463">
        <v>55</v>
      </c>
      <c r="S97" s="463">
        <v>0</v>
      </c>
      <c r="T97" s="463">
        <v>1</v>
      </c>
      <c r="U97" s="465">
        <v>0</v>
      </c>
    </row>
    <row r="98" spans="1:21" ht="12.75" x14ac:dyDescent="0.2">
      <c r="A98" s="174" t="s">
        <v>145</v>
      </c>
      <c r="B98" s="463">
        <v>156</v>
      </c>
      <c r="C98" s="463">
        <v>0</v>
      </c>
      <c r="D98" s="463">
        <v>5</v>
      </c>
      <c r="E98" s="463">
        <v>0</v>
      </c>
      <c r="F98" s="463">
        <v>175</v>
      </c>
      <c r="G98" s="463">
        <v>0</v>
      </c>
      <c r="H98" s="463">
        <v>4</v>
      </c>
      <c r="I98" s="463">
        <v>0</v>
      </c>
      <c r="J98" s="463">
        <v>184</v>
      </c>
      <c r="K98" s="463">
        <v>0</v>
      </c>
      <c r="L98" s="463">
        <v>10</v>
      </c>
      <c r="M98" s="463">
        <v>0</v>
      </c>
      <c r="N98" s="463">
        <v>166</v>
      </c>
      <c r="O98" s="463">
        <v>6</v>
      </c>
      <c r="P98" s="463">
        <v>13</v>
      </c>
      <c r="Q98" s="463">
        <v>0</v>
      </c>
      <c r="R98" s="463">
        <v>197</v>
      </c>
      <c r="S98" s="463">
        <v>9</v>
      </c>
      <c r="T98" s="463">
        <v>14</v>
      </c>
      <c r="U98" s="465">
        <v>0</v>
      </c>
    </row>
    <row r="99" spans="1:21" ht="12.75" x14ac:dyDescent="0.2">
      <c r="A99" s="174" t="s">
        <v>146</v>
      </c>
      <c r="B99" s="463">
        <v>65</v>
      </c>
      <c r="C99" s="463">
        <v>0</v>
      </c>
      <c r="D99" s="463">
        <v>3</v>
      </c>
      <c r="E99" s="463">
        <v>0</v>
      </c>
      <c r="F99" s="463">
        <v>76</v>
      </c>
      <c r="G99" s="463">
        <v>0</v>
      </c>
      <c r="H99" s="463">
        <v>3</v>
      </c>
      <c r="I99" s="463">
        <v>0</v>
      </c>
      <c r="J99" s="463">
        <v>62</v>
      </c>
      <c r="K99" s="463">
        <v>0</v>
      </c>
      <c r="L99" s="463">
        <v>2</v>
      </c>
      <c r="M99" s="463">
        <v>0</v>
      </c>
      <c r="N99" s="463">
        <v>64</v>
      </c>
      <c r="O99" s="463">
        <v>0</v>
      </c>
      <c r="P99" s="463">
        <v>2</v>
      </c>
      <c r="Q99" s="463">
        <v>0</v>
      </c>
      <c r="R99" s="463">
        <v>53</v>
      </c>
      <c r="S99" s="463">
        <v>0</v>
      </c>
      <c r="T99" s="463">
        <v>5</v>
      </c>
      <c r="U99" s="465">
        <v>0</v>
      </c>
    </row>
    <row r="100" spans="1:21" ht="13.5" thickBot="1" x14ac:dyDescent="0.25">
      <c r="A100" s="224" t="s">
        <v>147</v>
      </c>
      <c r="B100" s="469">
        <v>4</v>
      </c>
      <c r="C100" s="469">
        <v>0</v>
      </c>
      <c r="D100" s="469">
        <v>0</v>
      </c>
      <c r="E100" s="469">
        <v>0</v>
      </c>
      <c r="F100" s="469">
        <v>13</v>
      </c>
      <c r="G100" s="469">
        <v>0</v>
      </c>
      <c r="H100" s="469">
        <v>0</v>
      </c>
      <c r="I100" s="469">
        <v>0</v>
      </c>
      <c r="J100" s="469">
        <v>5</v>
      </c>
      <c r="K100" s="469">
        <v>0</v>
      </c>
      <c r="L100" s="469">
        <v>0</v>
      </c>
      <c r="M100" s="469">
        <v>0</v>
      </c>
      <c r="N100" s="469">
        <v>8</v>
      </c>
      <c r="O100" s="469">
        <v>0</v>
      </c>
      <c r="P100" s="469">
        <v>2</v>
      </c>
      <c r="Q100" s="469">
        <v>0</v>
      </c>
      <c r="R100" s="469">
        <v>25</v>
      </c>
      <c r="S100" s="469">
        <v>0</v>
      </c>
      <c r="T100" s="469">
        <v>6</v>
      </c>
      <c r="U100" s="471">
        <v>0</v>
      </c>
    </row>
    <row r="102" spans="1:21" ht="12.75" x14ac:dyDescent="0.2">
      <c r="A102" s="26"/>
    </row>
  </sheetData>
  <mergeCells count="17">
    <mergeCell ref="T5:U5"/>
    <mergeCell ref="N4:Q4"/>
    <mergeCell ref="N5:O5"/>
    <mergeCell ref="P5:Q5"/>
    <mergeCell ref="A1:U1"/>
    <mergeCell ref="J5:K5"/>
    <mergeCell ref="L5:M5"/>
    <mergeCell ref="A4:A6"/>
    <mergeCell ref="B4:E4"/>
    <mergeCell ref="F4:I4"/>
    <mergeCell ref="H5:I5"/>
    <mergeCell ref="B5:C5"/>
    <mergeCell ref="D5:E5"/>
    <mergeCell ref="F5:G5"/>
    <mergeCell ref="J4:M4"/>
    <mergeCell ref="R4:U4"/>
    <mergeCell ref="R5:S5"/>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1"/>
  <dimension ref="A1:N101"/>
  <sheetViews>
    <sheetView zoomScale="80" zoomScaleNormal="85" workbookViewId="0">
      <pane xSplit="1" ySplit="6" topLeftCell="B82" activePane="bottomRight" state="frozen"/>
      <selection sqref="A1:XFD1048576"/>
      <selection pane="topRight" sqref="A1:XFD1048576"/>
      <selection pane="bottomLeft" sqref="A1:XFD1048576"/>
      <selection pane="bottomRight" activeCell="K6" sqref="K6"/>
    </sheetView>
  </sheetViews>
  <sheetFormatPr defaultColWidth="9" defaultRowHeight="12" x14ac:dyDescent="0.2"/>
  <cols>
    <col min="1" max="1" width="33.140625" customWidth="1"/>
    <col min="2" max="2" width="20.5703125" customWidth="1"/>
    <col min="3" max="3" width="20" customWidth="1"/>
    <col min="4" max="4" width="20.85546875" customWidth="1"/>
    <col min="5" max="5" width="20" customWidth="1"/>
    <col min="6" max="6" width="20.85546875" style="19" customWidth="1"/>
    <col min="7" max="9" width="20" style="19" customWidth="1"/>
    <col min="10" max="11" width="22.85546875" style="19" customWidth="1"/>
  </cols>
  <sheetData>
    <row r="1" spans="1:14" ht="39.75" customHeight="1" x14ac:dyDescent="0.3">
      <c r="A1" s="757" t="s">
        <v>449</v>
      </c>
      <c r="B1" s="757"/>
      <c r="C1" s="757"/>
      <c r="D1" s="757"/>
      <c r="E1" s="757"/>
      <c r="F1" s="757"/>
      <c r="G1" s="757"/>
      <c r="H1" s="757"/>
      <c r="I1" s="757"/>
      <c r="J1" s="757"/>
      <c r="K1" s="757"/>
      <c r="L1" s="65"/>
      <c r="M1" s="65"/>
      <c r="N1" s="65"/>
    </row>
    <row r="2" spans="1:14" s="81" customFormat="1" ht="12.75" x14ac:dyDescent="0.2">
      <c r="B2" s="854"/>
      <c r="C2" s="854"/>
      <c r="D2" s="854"/>
      <c r="E2" s="854"/>
      <c r="F2" s="854"/>
      <c r="G2" s="854"/>
      <c r="H2" s="298"/>
      <c r="I2" s="298"/>
      <c r="J2" s="854"/>
      <c r="K2" s="854"/>
    </row>
    <row r="3" spans="1:14" ht="12.75" thickBot="1" x14ac:dyDescent="0.25">
      <c r="B3" s="19"/>
      <c r="C3" s="19"/>
      <c r="D3" s="19"/>
      <c r="E3" s="19"/>
    </row>
    <row r="4" spans="1:14" ht="15" thickBot="1" x14ac:dyDescent="0.25">
      <c r="A4" s="844"/>
      <c r="B4" s="838" t="s">
        <v>38</v>
      </c>
      <c r="C4" s="839"/>
      <c r="D4" s="838" t="s">
        <v>214</v>
      </c>
      <c r="E4" s="839"/>
      <c r="F4" s="838" t="s">
        <v>235</v>
      </c>
      <c r="G4" s="839"/>
      <c r="H4" s="839" t="s">
        <v>251</v>
      </c>
      <c r="I4" s="843"/>
      <c r="J4" s="839" t="s">
        <v>288</v>
      </c>
      <c r="K4" s="843"/>
    </row>
    <row r="5" spans="1:14" ht="88.5" customHeight="1" thickBot="1" x14ac:dyDescent="0.25">
      <c r="A5" s="845"/>
      <c r="B5" s="631" t="s">
        <v>24</v>
      </c>
      <c r="C5" s="632" t="s">
        <v>25</v>
      </c>
      <c r="D5" s="637" t="s">
        <v>24</v>
      </c>
      <c r="E5" s="319" t="s">
        <v>25</v>
      </c>
      <c r="F5" s="631" t="s">
        <v>24</v>
      </c>
      <c r="G5" s="632" t="s">
        <v>25</v>
      </c>
      <c r="H5" s="635" t="s">
        <v>24</v>
      </c>
      <c r="I5" s="61" t="s">
        <v>25</v>
      </c>
      <c r="J5" s="200" t="s">
        <v>24</v>
      </c>
      <c r="K5" s="61" t="s">
        <v>25</v>
      </c>
    </row>
    <row r="6" spans="1:14" ht="12.75" x14ac:dyDescent="0.2">
      <c r="A6" s="170" t="s">
        <v>61</v>
      </c>
      <c r="B6" s="270">
        <v>214.11732413119324</v>
      </c>
      <c r="C6" s="271">
        <v>9.8737934190093863</v>
      </c>
      <c r="D6" s="270">
        <v>219.38736583846548</v>
      </c>
      <c r="E6" s="271">
        <v>7.6751486608121775</v>
      </c>
      <c r="F6" s="270">
        <v>243.5</v>
      </c>
      <c r="G6" s="271">
        <v>7.49</v>
      </c>
      <c r="H6" s="270">
        <v>275.5</v>
      </c>
      <c r="I6" s="271">
        <v>7.14</v>
      </c>
      <c r="J6" s="270">
        <v>293.3</v>
      </c>
      <c r="K6" s="272">
        <v>8.17</v>
      </c>
    </row>
    <row r="7" spans="1:14" ht="25.5" x14ac:dyDescent="0.2">
      <c r="A7" s="172" t="s">
        <v>62</v>
      </c>
      <c r="B7" s="273">
        <v>219.7930197740904</v>
      </c>
      <c r="C7" s="274">
        <v>9.841344424303335</v>
      </c>
      <c r="D7" s="273">
        <v>225.6549874432219</v>
      </c>
      <c r="E7" s="274">
        <v>7.7065253442404993</v>
      </c>
      <c r="F7" s="273">
        <v>248.5</v>
      </c>
      <c r="G7" s="274">
        <v>7.58</v>
      </c>
      <c r="H7" s="273">
        <v>279.8</v>
      </c>
      <c r="I7" s="274">
        <v>6.92</v>
      </c>
      <c r="J7" s="273">
        <v>295.2</v>
      </c>
      <c r="K7" s="275">
        <v>8.3000000000000007</v>
      </c>
    </row>
    <row r="8" spans="1:14" ht="12.75" x14ac:dyDescent="0.2">
      <c r="A8" s="174" t="s">
        <v>63</v>
      </c>
      <c r="B8" s="277">
        <v>211.54671421544518</v>
      </c>
      <c r="C8" s="278">
        <v>9.9051339497087554</v>
      </c>
      <c r="D8" s="277">
        <v>217.34782723900369</v>
      </c>
      <c r="E8" s="278">
        <v>7.4636728112371244</v>
      </c>
      <c r="F8" s="277">
        <v>243.3</v>
      </c>
      <c r="G8" s="278">
        <v>7.42</v>
      </c>
      <c r="H8" s="277">
        <v>274.3</v>
      </c>
      <c r="I8" s="278">
        <v>7.3</v>
      </c>
      <c r="J8" s="277">
        <v>290.8</v>
      </c>
      <c r="K8" s="279">
        <v>8.2799999999999994</v>
      </c>
    </row>
    <row r="9" spans="1:14" ht="12.75" x14ac:dyDescent="0.2">
      <c r="A9" s="174" t="s">
        <v>64</v>
      </c>
      <c r="B9" s="277">
        <v>217.31711042190881</v>
      </c>
      <c r="C9" s="278">
        <v>9.8078147890635403</v>
      </c>
      <c r="D9" s="277">
        <v>219.5762920261227</v>
      </c>
      <c r="E9" s="278">
        <v>7.4672894074962608</v>
      </c>
      <c r="F9" s="277">
        <v>248</v>
      </c>
      <c r="G9" s="278">
        <v>7.28</v>
      </c>
      <c r="H9" s="277">
        <v>278.2</v>
      </c>
      <c r="I9" s="278">
        <v>6.94</v>
      </c>
      <c r="J9" s="277">
        <v>294.2</v>
      </c>
      <c r="K9" s="279">
        <v>8.41</v>
      </c>
    </row>
    <row r="10" spans="1:14" ht="12.75" x14ac:dyDescent="0.2">
      <c r="A10" s="174" t="s">
        <v>65</v>
      </c>
      <c r="B10" s="277">
        <v>215.19660799413276</v>
      </c>
      <c r="C10" s="278">
        <v>9.875519580767298</v>
      </c>
      <c r="D10" s="277">
        <v>215.7237774418299</v>
      </c>
      <c r="E10" s="278">
        <v>7.6876471929320509</v>
      </c>
      <c r="F10" s="277">
        <v>243.4</v>
      </c>
      <c r="G10" s="278">
        <v>7.59</v>
      </c>
      <c r="H10" s="277">
        <v>273.8</v>
      </c>
      <c r="I10" s="278">
        <v>7.52</v>
      </c>
      <c r="J10" s="277">
        <v>285.7</v>
      </c>
      <c r="K10" s="279">
        <v>8.82</v>
      </c>
    </row>
    <row r="11" spans="1:14" ht="12.75" x14ac:dyDescent="0.2">
      <c r="A11" s="174" t="s">
        <v>66</v>
      </c>
      <c r="B11" s="277">
        <v>219.64613344051446</v>
      </c>
      <c r="C11" s="278">
        <v>9.8849691690218346</v>
      </c>
      <c r="D11" s="277">
        <v>220.35172985440389</v>
      </c>
      <c r="E11" s="278">
        <v>7.5321604839020706</v>
      </c>
      <c r="F11" s="277">
        <v>245.2</v>
      </c>
      <c r="G11" s="278">
        <v>7.33</v>
      </c>
      <c r="H11" s="277">
        <v>274.60000000000002</v>
      </c>
      <c r="I11" s="278">
        <v>7.6</v>
      </c>
      <c r="J11" s="277">
        <v>291.10000000000002</v>
      </c>
      <c r="K11" s="279">
        <v>8.15</v>
      </c>
    </row>
    <row r="12" spans="1:14" ht="12.75" x14ac:dyDescent="0.2">
      <c r="A12" s="174" t="s">
        <v>67</v>
      </c>
      <c r="B12" s="277">
        <v>203.89893207001765</v>
      </c>
      <c r="C12" s="278">
        <v>9.88966061806269</v>
      </c>
      <c r="D12" s="277">
        <v>211.81111549963325</v>
      </c>
      <c r="E12" s="278">
        <v>7.747044442296767</v>
      </c>
      <c r="F12" s="277">
        <v>235.8</v>
      </c>
      <c r="G12" s="278">
        <v>7.63</v>
      </c>
      <c r="H12" s="277">
        <v>263.89999999999998</v>
      </c>
      <c r="I12" s="278">
        <v>7.59</v>
      </c>
      <c r="J12" s="277">
        <v>275.8</v>
      </c>
      <c r="K12" s="279">
        <v>8.7899999999999991</v>
      </c>
    </row>
    <row r="13" spans="1:14" ht="12.75" x14ac:dyDescent="0.2">
      <c r="A13" s="174" t="s">
        <v>68</v>
      </c>
      <c r="B13" s="277">
        <v>217.45114163090128</v>
      </c>
      <c r="C13" s="278">
        <v>9.8420236123882088</v>
      </c>
      <c r="D13" s="277">
        <v>220.62861468584407</v>
      </c>
      <c r="E13" s="278">
        <v>7.6595668483957011</v>
      </c>
      <c r="F13" s="277">
        <v>249.8</v>
      </c>
      <c r="G13" s="278">
        <v>7.52</v>
      </c>
      <c r="H13" s="277">
        <v>279.89999999999998</v>
      </c>
      <c r="I13" s="278">
        <v>7.55</v>
      </c>
      <c r="J13" s="277">
        <v>296.2</v>
      </c>
      <c r="K13" s="279">
        <v>8.5500000000000007</v>
      </c>
    </row>
    <row r="14" spans="1:14" ht="12.75" x14ac:dyDescent="0.2">
      <c r="A14" s="174" t="s">
        <v>69</v>
      </c>
      <c r="B14" s="277">
        <v>214.61501607717042</v>
      </c>
      <c r="C14" s="278">
        <v>9.8474709423853799</v>
      </c>
      <c r="D14" s="277">
        <v>220.43317539053828</v>
      </c>
      <c r="E14" s="278">
        <v>7.6821992332279914</v>
      </c>
      <c r="F14" s="277">
        <v>245.6</v>
      </c>
      <c r="G14" s="278">
        <v>7.53</v>
      </c>
      <c r="H14" s="277">
        <v>279.5</v>
      </c>
      <c r="I14" s="278">
        <v>7.68</v>
      </c>
      <c r="J14" s="277">
        <v>292.8</v>
      </c>
      <c r="K14" s="279">
        <v>8.4600000000000009</v>
      </c>
    </row>
    <row r="15" spans="1:14" ht="12.75" x14ac:dyDescent="0.2">
      <c r="A15" s="174" t="s">
        <v>70</v>
      </c>
      <c r="B15" s="277">
        <v>211.49053962796981</v>
      </c>
      <c r="C15" s="278">
        <v>9.8544138429792714</v>
      </c>
      <c r="D15" s="277">
        <v>217.09380808895304</v>
      </c>
      <c r="E15" s="278">
        <v>7.5865036460428925</v>
      </c>
      <c r="F15" s="277">
        <v>243.5</v>
      </c>
      <c r="G15" s="278">
        <v>7.38</v>
      </c>
      <c r="H15" s="277">
        <v>275.7</v>
      </c>
      <c r="I15" s="278">
        <v>6.93</v>
      </c>
      <c r="J15" s="277">
        <v>292.10000000000002</v>
      </c>
      <c r="K15" s="279">
        <v>8.1300000000000008</v>
      </c>
    </row>
    <row r="16" spans="1:14" ht="12.75" x14ac:dyDescent="0.2">
      <c r="A16" s="174" t="s">
        <v>71</v>
      </c>
      <c r="B16" s="277">
        <v>219.47665552667408</v>
      </c>
      <c r="C16" s="278">
        <v>9.8703102029780982</v>
      </c>
      <c r="D16" s="277">
        <v>223.75621995926682</v>
      </c>
      <c r="E16" s="278">
        <v>7.5321071919774782</v>
      </c>
      <c r="F16" s="277">
        <v>248.2</v>
      </c>
      <c r="G16" s="278">
        <v>7.38</v>
      </c>
      <c r="H16" s="277">
        <v>280.5</v>
      </c>
      <c r="I16" s="278">
        <v>7.4</v>
      </c>
      <c r="J16" s="277">
        <v>292.8</v>
      </c>
      <c r="K16" s="279">
        <v>8.56</v>
      </c>
    </row>
    <row r="17" spans="1:11" ht="12.75" x14ac:dyDescent="0.2">
      <c r="A17" s="174" t="s">
        <v>72</v>
      </c>
      <c r="B17" s="277">
        <v>221.74814695044299</v>
      </c>
      <c r="C17" s="278">
        <v>9.7904846189593346</v>
      </c>
      <c r="D17" s="277">
        <v>227.01224559752106</v>
      </c>
      <c r="E17" s="278">
        <v>7.7410137312953138</v>
      </c>
      <c r="F17" s="277">
        <v>251</v>
      </c>
      <c r="G17" s="278">
        <v>7.59</v>
      </c>
      <c r="H17" s="277">
        <v>285</v>
      </c>
      <c r="I17" s="278">
        <v>6.71</v>
      </c>
      <c r="J17" s="277">
        <v>299.7</v>
      </c>
      <c r="K17" s="279">
        <v>8.2899999999999991</v>
      </c>
    </row>
    <row r="18" spans="1:11" ht="12.75" x14ac:dyDescent="0.2">
      <c r="A18" s="174" t="s">
        <v>73</v>
      </c>
      <c r="B18" s="277">
        <v>214.25527594170583</v>
      </c>
      <c r="C18" s="278">
        <v>9.8455406328455943</v>
      </c>
      <c r="D18" s="277">
        <v>220.37993391248736</v>
      </c>
      <c r="E18" s="278">
        <v>7.4694482451669098</v>
      </c>
      <c r="F18" s="277">
        <v>242.6</v>
      </c>
      <c r="G18" s="278">
        <v>7.39</v>
      </c>
      <c r="H18" s="277">
        <v>274.39999999999998</v>
      </c>
      <c r="I18" s="278">
        <v>7.22</v>
      </c>
      <c r="J18" s="277">
        <v>291.89999999999998</v>
      </c>
      <c r="K18" s="279">
        <v>8.42</v>
      </c>
    </row>
    <row r="19" spans="1:11" ht="12.75" x14ac:dyDescent="0.2">
      <c r="A19" s="174" t="s">
        <v>74</v>
      </c>
      <c r="B19" s="277">
        <v>218.93887551338338</v>
      </c>
      <c r="C19" s="278">
        <v>9.8577059252588448</v>
      </c>
      <c r="D19" s="277">
        <v>220.7953348456455</v>
      </c>
      <c r="E19" s="278">
        <v>7.4661904365406215</v>
      </c>
      <c r="F19" s="277">
        <v>248.4</v>
      </c>
      <c r="G19" s="278">
        <v>7.38</v>
      </c>
      <c r="H19" s="277">
        <v>284.39999999999998</v>
      </c>
      <c r="I19" s="278">
        <v>7</v>
      </c>
      <c r="J19" s="277">
        <v>303.2</v>
      </c>
      <c r="K19" s="279">
        <v>8.0299999999999994</v>
      </c>
    </row>
    <row r="20" spans="1:11" ht="12.75" x14ac:dyDescent="0.2">
      <c r="A20" s="174" t="s">
        <v>75</v>
      </c>
      <c r="B20" s="277">
        <v>216.24334781428186</v>
      </c>
      <c r="C20" s="278">
        <v>9.9172219260023766</v>
      </c>
      <c r="D20" s="277">
        <v>219.92548134632929</v>
      </c>
      <c r="E20" s="278">
        <v>7.539971768548865</v>
      </c>
      <c r="F20" s="277">
        <v>245.4</v>
      </c>
      <c r="G20" s="278">
        <v>7.46</v>
      </c>
      <c r="H20" s="277">
        <v>276.60000000000002</v>
      </c>
      <c r="I20" s="278">
        <v>7.22</v>
      </c>
      <c r="J20" s="277">
        <v>288.7</v>
      </c>
      <c r="K20" s="279">
        <v>8.56</v>
      </c>
    </row>
    <row r="21" spans="1:11" ht="12.75" x14ac:dyDescent="0.2">
      <c r="A21" s="174" t="s">
        <v>76</v>
      </c>
      <c r="B21" s="277">
        <v>221.64182665553699</v>
      </c>
      <c r="C21" s="278">
        <v>9.878405598817368</v>
      </c>
      <c r="D21" s="277">
        <v>224.6891843352457</v>
      </c>
      <c r="E21" s="278">
        <v>7.656151754835653</v>
      </c>
      <c r="F21" s="277">
        <v>248.9</v>
      </c>
      <c r="G21" s="278">
        <v>7.48</v>
      </c>
      <c r="H21" s="277">
        <v>278.8</v>
      </c>
      <c r="I21" s="278">
        <v>7.32</v>
      </c>
      <c r="J21" s="277">
        <v>292.60000000000002</v>
      </c>
      <c r="K21" s="279">
        <v>8.75</v>
      </c>
    </row>
    <row r="22" spans="1:11" ht="12.75" x14ac:dyDescent="0.2">
      <c r="A22" s="174" t="s">
        <v>77</v>
      </c>
      <c r="B22" s="277">
        <v>222.4262575576852</v>
      </c>
      <c r="C22" s="278">
        <v>9.9394732216665194</v>
      </c>
      <c r="D22" s="277">
        <v>222.27706247019552</v>
      </c>
      <c r="E22" s="278">
        <v>7.7571570309902063</v>
      </c>
      <c r="F22" s="277">
        <v>247.9</v>
      </c>
      <c r="G22" s="278">
        <v>7.65</v>
      </c>
      <c r="H22" s="277">
        <v>282.39999999999998</v>
      </c>
      <c r="I22" s="278">
        <v>7.51</v>
      </c>
      <c r="J22" s="277">
        <v>296.7</v>
      </c>
      <c r="K22" s="279">
        <v>8.3800000000000008</v>
      </c>
    </row>
    <row r="23" spans="1:11" ht="12.75" x14ac:dyDescent="0.2">
      <c r="A23" s="174" t="s">
        <v>78</v>
      </c>
      <c r="B23" s="277">
        <v>218.55749630583867</v>
      </c>
      <c r="C23" s="278">
        <v>9.9118800278344672</v>
      </c>
      <c r="D23" s="277">
        <v>222.93263600553607</v>
      </c>
      <c r="E23" s="278">
        <v>7.803659572052374</v>
      </c>
      <c r="F23" s="277">
        <v>249.5</v>
      </c>
      <c r="G23" s="278">
        <v>7.6</v>
      </c>
      <c r="H23" s="277">
        <v>281.3</v>
      </c>
      <c r="I23" s="278">
        <v>7.28</v>
      </c>
      <c r="J23" s="277">
        <v>301.2</v>
      </c>
      <c r="K23" s="279">
        <v>8.33</v>
      </c>
    </row>
    <row r="24" spans="1:11" ht="12.75" x14ac:dyDescent="0.2">
      <c r="A24" s="174" t="s">
        <v>79</v>
      </c>
      <c r="B24" s="277">
        <v>208.71041523041839</v>
      </c>
      <c r="C24" s="278">
        <v>9.8899551606731126</v>
      </c>
      <c r="D24" s="277">
        <v>214.2756345367975</v>
      </c>
      <c r="E24" s="278">
        <v>7.6936412539231904</v>
      </c>
      <c r="F24" s="277">
        <v>237.2</v>
      </c>
      <c r="G24" s="278">
        <v>7.53</v>
      </c>
      <c r="H24" s="277">
        <v>268.39999999999998</v>
      </c>
      <c r="I24" s="278">
        <v>7.48</v>
      </c>
      <c r="J24" s="277">
        <v>287.2</v>
      </c>
      <c r="K24" s="279">
        <v>8.11</v>
      </c>
    </row>
    <row r="25" spans="1:11" ht="12.75" x14ac:dyDescent="0.2">
      <c r="A25" s="174" t="s">
        <v>80</v>
      </c>
      <c r="B25" s="277">
        <v>221.17648521969531</v>
      </c>
      <c r="C25" s="278">
        <v>9.8440255820966946</v>
      </c>
      <c r="D25" s="277">
        <v>228.93924753223675</v>
      </c>
      <c r="E25" s="278">
        <v>7.7535317530519849</v>
      </c>
      <c r="F25" s="277">
        <v>249.1</v>
      </c>
      <c r="G25" s="278">
        <v>7.65</v>
      </c>
      <c r="H25" s="277">
        <v>278.7</v>
      </c>
      <c r="I25" s="278">
        <v>6.76</v>
      </c>
      <c r="J25" s="277">
        <v>294.5</v>
      </c>
      <c r="K25" s="279">
        <v>8.23</v>
      </c>
    </row>
    <row r="26" spans="1:11" ht="25.5" x14ac:dyDescent="0.2">
      <c r="A26" s="172" t="s">
        <v>81</v>
      </c>
      <c r="B26" s="273">
        <v>209.98752558284102</v>
      </c>
      <c r="C26" s="274">
        <v>9.8238077260839525</v>
      </c>
      <c r="D26" s="273">
        <v>217.10525278132346</v>
      </c>
      <c r="E26" s="274">
        <v>7.6561581045727971</v>
      </c>
      <c r="F26" s="273">
        <v>244.5</v>
      </c>
      <c r="G26" s="274">
        <v>7.36</v>
      </c>
      <c r="H26" s="273">
        <v>281.39999999999998</v>
      </c>
      <c r="I26" s="274">
        <v>6.52</v>
      </c>
      <c r="J26" s="273">
        <v>294.10000000000002</v>
      </c>
      <c r="K26" s="275">
        <v>7.95</v>
      </c>
    </row>
    <row r="27" spans="1:11" ht="12.75" x14ac:dyDescent="0.2">
      <c r="A27" s="174" t="s">
        <v>82</v>
      </c>
      <c r="B27" s="277">
        <v>201.47785052291471</v>
      </c>
      <c r="C27" s="278">
        <v>9.8133317096988879</v>
      </c>
      <c r="D27" s="277">
        <v>204.64588157459474</v>
      </c>
      <c r="E27" s="278">
        <v>7.6047774683198526</v>
      </c>
      <c r="F27" s="277">
        <v>236.7</v>
      </c>
      <c r="G27" s="278">
        <v>7.44</v>
      </c>
      <c r="H27" s="277">
        <v>267.5</v>
      </c>
      <c r="I27" s="278">
        <v>7.51</v>
      </c>
      <c r="J27" s="277">
        <v>280.89999999999998</v>
      </c>
      <c r="K27" s="279">
        <v>8.51</v>
      </c>
    </row>
    <row r="28" spans="1:11" ht="12.75" x14ac:dyDescent="0.2">
      <c r="A28" s="174" t="s">
        <v>83</v>
      </c>
      <c r="B28" s="277">
        <v>203.60628727382999</v>
      </c>
      <c r="C28" s="278">
        <v>9.8735913647924285</v>
      </c>
      <c r="D28" s="277">
        <v>204.30378380279214</v>
      </c>
      <c r="E28" s="278">
        <v>7.708105603429467</v>
      </c>
      <c r="F28" s="277">
        <v>230.5</v>
      </c>
      <c r="G28" s="278">
        <v>7.6</v>
      </c>
      <c r="H28" s="277">
        <v>262</v>
      </c>
      <c r="I28" s="278">
        <v>7.71</v>
      </c>
      <c r="J28" s="277">
        <v>280.7</v>
      </c>
      <c r="K28" s="279">
        <v>8.8800000000000008</v>
      </c>
    </row>
    <row r="29" spans="1:11" ht="12.75" x14ac:dyDescent="0.2">
      <c r="A29" s="174" t="s">
        <v>84</v>
      </c>
      <c r="B29" s="277">
        <v>198.65682075644071</v>
      </c>
      <c r="C29" s="278">
        <v>9.8113754340565897</v>
      </c>
      <c r="D29" s="277">
        <v>205.73201837889982</v>
      </c>
      <c r="E29" s="278">
        <v>7.7786274006615725</v>
      </c>
      <c r="F29" s="277">
        <v>229.5</v>
      </c>
      <c r="G29" s="278">
        <v>7.56</v>
      </c>
      <c r="H29" s="277">
        <v>265.39999999999998</v>
      </c>
      <c r="I29" s="278">
        <v>7.25</v>
      </c>
      <c r="J29" s="277">
        <v>280.10000000000002</v>
      </c>
      <c r="K29" s="279">
        <v>8.35</v>
      </c>
    </row>
    <row r="30" spans="1:11" ht="25.5" x14ac:dyDescent="0.2">
      <c r="A30" s="174" t="s">
        <v>85</v>
      </c>
      <c r="B30" s="277">
        <v>188.45311572700297</v>
      </c>
      <c r="C30" s="278">
        <v>8.5829962666532307</v>
      </c>
      <c r="D30" s="277">
        <v>207.23082437275986</v>
      </c>
      <c r="E30" s="278">
        <v>7.7235998782373469</v>
      </c>
      <c r="F30" s="277">
        <v>221.5</v>
      </c>
      <c r="G30" s="278">
        <v>7.66</v>
      </c>
      <c r="H30" s="277">
        <v>258</v>
      </c>
      <c r="I30" s="278">
        <v>7.28</v>
      </c>
      <c r="J30" s="277">
        <v>279.60000000000002</v>
      </c>
      <c r="K30" s="279">
        <v>8.6199999999999992</v>
      </c>
    </row>
    <row r="31" spans="1:11" ht="12.75" x14ac:dyDescent="0.2">
      <c r="A31" s="174" t="s">
        <v>86</v>
      </c>
      <c r="B31" s="277">
        <v>201.22843212604477</v>
      </c>
      <c r="C31" s="278">
        <v>9.8650450347783405</v>
      </c>
      <c r="D31" s="277">
        <v>205.80505117304361</v>
      </c>
      <c r="E31" s="278">
        <v>7.8534630095875366</v>
      </c>
      <c r="F31" s="277">
        <v>235.4</v>
      </c>
      <c r="G31" s="278">
        <v>7.65</v>
      </c>
      <c r="H31" s="277">
        <v>263.8</v>
      </c>
      <c r="I31" s="278">
        <v>7.85</v>
      </c>
      <c r="J31" s="277">
        <v>281.3</v>
      </c>
      <c r="K31" s="279">
        <v>8.51</v>
      </c>
    </row>
    <row r="32" spans="1:11" ht="12.75" x14ac:dyDescent="0.2">
      <c r="A32" s="174" t="s">
        <v>87</v>
      </c>
      <c r="B32" s="277">
        <v>202.90376086383989</v>
      </c>
      <c r="C32" s="278">
        <v>9.8277938943823759</v>
      </c>
      <c r="D32" s="277">
        <v>210.23444410055365</v>
      </c>
      <c r="E32" s="278">
        <v>7.5431745268604224</v>
      </c>
      <c r="F32" s="277">
        <v>238.6</v>
      </c>
      <c r="G32" s="278">
        <v>7.37</v>
      </c>
      <c r="H32" s="277">
        <v>267.60000000000002</v>
      </c>
      <c r="I32" s="278">
        <v>7.93</v>
      </c>
      <c r="J32" s="277">
        <v>287.8</v>
      </c>
      <c r="K32" s="279">
        <v>7.99</v>
      </c>
    </row>
    <row r="33" spans="1:11" ht="12.75" x14ac:dyDescent="0.2">
      <c r="A33" s="174" t="s">
        <v>88</v>
      </c>
      <c r="B33" s="277">
        <v>215.41043044585714</v>
      </c>
      <c r="C33" s="278">
        <v>9.8742315175861872</v>
      </c>
      <c r="D33" s="277">
        <v>223.42978657419155</v>
      </c>
      <c r="E33" s="278">
        <v>7.6216776083719928</v>
      </c>
      <c r="F33" s="277">
        <v>251.2</v>
      </c>
      <c r="G33" s="278">
        <v>7.3</v>
      </c>
      <c r="H33" s="277">
        <v>292.60000000000002</v>
      </c>
      <c r="I33" s="278">
        <v>5.94</v>
      </c>
      <c r="J33" s="277">
        <v>302.5</v>
      </c>
      <c r="K33" s="279">
        <v>7.71</v>
      </c>
    </row>
    <row r="34" spans="1:11" ht="12.75" x14ac:dyDescent="0.2">
      <c r="A34" s="174" t="s">
        <v>89</v>
      </c>
      <c r="B34" s="277">
        <v>191.51518344547418</v>
      </c>
      <c r="C34" s="278">
        <v>9.8862656288416062</v>
      </c>
      <c r="D34" s="277">
        <v>198.88818089258444</v>
      </c>
      <c r="E34" s="278">
        <v>7.546610089492491</v>
      </c>
      <c r="F34" s="277">
        <v>226.5</v>
      </c>
      <c r="G34" s="278">
        <v>7.47</v>
      </c>
      <c r="H34" s="277">
        <v>260.10000000000002</v>
      </c>
      <c r="I34" s="278">
        <v>7.32</v>
      </c>
      <c r="J34" s="277">
        <v>270.60000000000002</v>
      </c>
      <c r="K34" s="279">
        <v>8.93</v>
      </c>
    </row>
    <row r="35" spans="1:11" ht="12.75" x14ac:dyDescent="0.2">
      <c r="A35" s="174" t="s">
        <v>90</v>
      </c>
      <c r="B35" s="277">
        <v>206.89622014537903</v>
      </c>
      <c r="C35" s="278">
        <v>9.9013566611219606</v>
      </c>
      <c r="D35" s="277">
        <v>214.31862916172264</v>
      </c>
      <c r="E35" s="278">
        <v>7.6973562343859045</v>
      </c>
      <c r="F35" s="277">
        <v>239.9</v>
      </c>
      <c r="G35" s="278">
        <v>7.41</v>
      </c>
      <c r="H35" s="277">
        <v>277.10000000000002</v>
      </c>
      <c r="I35" s="278">
        <v>6.7</v>
      </c>
      <c r="J35" s="277">
        <v>290.7</v>
      </c>
      <c r="K35" s="279">
        <v>8.23</v>
      </c>
    </row>
    <row r="36" spans="1:11" ht="12.75" x14ac:dyDescent="0.2">
      <c r="A36" s="174" t="s">
        <v>91</v>
      </c>
      <c r="B36" s="277">
        <v>202.92092888580032</v>
      </c>
      <c r="C36" s="278">
        <v>9.8326041356964513</v>
      </c>
      <c r="D36" s="277">
        <v>211.20054862049776</v>
      </c>
      <c r="E36" s="278">
        <v>7.532572986481453</v>
      </c>
      <c r="F36" s="277">
        <v>239.3</v>
      </c>
      <c r="G36" s="278">
        <v>7.3</v>
      </c>
      <c r="H36" s="277">
        <v>276.39999999999998</v>
      </c>
      <c r="I36" s="278">
        <v>6.49</v>
      </c>
      <c r="J36" s="277">
        <v>286.7</v>
      </c>
      <c r="K36" s="279">
        <v>8.0500000000000007</v>
      </c>
    </row>
    <row r="37" spans="1:11" ht="12.75" x14ac:dyDescent="0.2">
      <c r="A37" s="174" t="s">
        <v>92</v>
      </c>
      <c r="B37" s="277">
        <v>214.89947900276238</v>
      </c>
      <c r="C37" s="278">
        <v>9.7962426159431999</v>
      </c>
      <c r="D37" s="277">
        <v>222.85459911310463</v>
      </c>
      <c r="E37" s="278">
        <v>7.6481244624912188</v>
      </c>
      <c r="F37" s="277">
        <v>249.7</v>
      </c>
      <c r="G37" s="278">
        <v>7.3</v>
      </c>
      <c r="H37" s="277">
        <v>288.3</v>
      </c>
      <c r="I37" s="278">
        <v>6.13</v>
      </c>
      <c r="J37" s="277">
        <v>300.8</v>
      </c>
      <c r="K37" s="279">
        <v>7.67</v>
      </c>
    </row>
    <row r="38" spans="1:11" ht="12.75" x14ac:dyDescent="0.2">
      <c r="A38" s="172" t="s">
        <v>198</v>
      </c>
      <c r="B38" s="273">
        <v>216.80559063285983</v>
      </c>
      <c r="C38" s="274">
        <v>9.9383720323979698</v>
      </c>
      <c r="D38" s="273">
        <v>222.93418564334431</v>
      </c>
      <c r="E38" s="274">
        <v>7.7635037887225717</v>
      </c>
      <c r="F38" s="273">
        <v>248.6</v>
      </c>
      <c r="G38" s="274">
        <v>7.64</v>
      </c>
      <c r="H38" s="273">
        <v>288.3</v>
      </c>
      <c r="I38" s="274">
        <v>6.7</v>
      </c>
      <c r="J38" s="273">
        <v>308.60000000000002</v>
      </c>
      <c r="K38" s="275">
        <v>7.73</v>
      </c>
    </row>
    <row r="39" spans="1:11" ht="12.75" x14ac:dyDescent="0.2">
      <c r="A39" s="174" t="s">
        <v>93</v>
      </c>
      <c r="B39" s="277">
        <v>218.51754090471607</v>
      </c>
      <c r="C39" s="278">
        <v>10.022193668971365</v>
      </c>
      <c r="D39" s="277">
        <v>226.24813753581662</v>
      </c>
      <c r="E39" s="278">
        <v>7.3135535599048414</v>
      </c>
      <c r="F39" s="277">
        <v>253.1</v>
      </c>
      <c r="G39" s="278">
        <v>7.56</v>
      </c>
      <c r="H39" s="277">
        <v>295.10000000000002</v>
      </c>
      <c r="I39" s="278">
        <v>6.3</v>
      </c>
      <c r="J39" s="277">
        <v>316.39999999999998</v>
      </c>
      <c r="K39" s="279">
        <v>7.4</v>
      </c>
    </row>
    <row r="40" spans="1:11" ht="12.75" x14ac:dyDescent="0.2">
      <c r="A40" s="174" t="s">
        <v>94</v>
      </c>
      <c r="B40" s="277">
        <v>224.47138347260909</v>
      </c>
      <c r="C40" s="278">
        <v>9.9425304654682787</v>
      </c>
      <c r="D40" s="277">
        <v>231.4077759719965</v>
      </c>
      <c r="E40" s="278">
        <v>7.6450009659482703</v>
      </c>
      <c r="F40" s="277">
        <v>256.10000000000002</v>
      </c>
      <c r="G40" s="278">
        <v>7.39</v>
      </c>
      <c r="H40" s="277">
        <v>289.60000000000002</v>
      </c>
      <c r="I40" s="278">
        <v>6.88</v>
      </c>
      <c r="J40" s="277">
        <v>306.60000000000002</v>
      </c>
      <c r="K40" s="279">
        <v>8.49</v>
      </c>
    </row>
    <row r="41" spans="1:11" ht="12.75" x14ac:dyDescent="0.2">
      <c r="A41" s="175" t="s">
        <v>197</v>
      </c>
      <c r="B41" s="276">
        <v>233.55585178490736</v>
      </c>
      <c r="C41" s="118">
        <v>10.277734927662104</v>
      </c>
      <c r="D41" s="276">
        <v>239.82588595953405</v>
      </c>
      <c r="E41" s="118">
        <v>8.0775733419621147</v>
      </c>
      <c r="F41" s="276">
        <v>255.1</v>
      </c>
      <c r="G41" s="118">
        <v>7.95</v>
      </c>
      <c r="H41" s="276">
        <v>269.7</v>
      </c>
      <c r="I41" s="118">
        <v>7.94</v>
      </c>
      <c r="J41" s="276">
        <v>297.39999999999998</v>
      </c>
      <c r="K41" s="119">
        <v>7.61</v>
      </c>
    </row>
    <row r="42" spans="1:11" ht="12.75" x14ac:dyDescent="0.2">
      <c r="A42" s="175" t="s">
        <v>95</v>
      </c>
      <c r="B42" s="277">
        <v>220.64730668819126</v>
      </c>
      <c r="C42" s="278">
        <v>9.9716601624394166</v>
      </c>
      <c r="D42" s="277">
        <v>226.77294066760382</v>
      </c>
      <c r="E42" s="278">
        <v>7.7941304204303918</v>
      </c>
      <c r="F42" s="277">
        <v>255.6</v>
      </c>
      <c r="G42" s="278">
        <v>7.74</v>
      </c>
      <c r="H42" s="277">
        <v>301.5</v>
      </c>
      <c r="I42" s="278">
        <v>6.12</v>
      </c>
      <c r="J42" s="277">
        <v>320.10000000000002</v>
      </c>
      <c r="K42" s="279">
        <v>7.33</v>
      </c>
    </row>
    <row r="43" spans="1:11" ht="12.75" x14ac:dyDescent="0.2">
      <c r="A43" s="175" t="s">
        <v>96</v>
      </c>
      <c r="B43" s="277">
        <v>212.92497503210157</v>
      </c>
      <c r="C43" s="278">
        <v>9.8562198010220055</v>
      </c>
      <c r="D43" s="277">
        <v>223.5172059268219</v>
      </c>
      <c r="E43" s="278">
        <v>7.7599686353755919</v>
      </c>
      <c r="F43" s="277">
        <v>245.4</v>
      </c>
      <c r="G43" s="278">
        <v>7.52</v>
      </c>
      <c r="H43" s="277">
        <v>280.60000000000002</v>
      </c>
      <c r="I43" s="278">
        <v>7.41</v>
      </c>
      <c r="J43" s="277">
        <v>303.7</v>
      </c>
      <c r="K43" s="279">
        <v>8.15</v>
      </c>
    </row>
    <row r="44" spans="1:11" ht="12.75" x14ac:dyDescent="0.2">
      <c r="A44" s="175" t="s">
        <v>97</v>
      </c>
      <c r="B44" s="277">
        <v>214.472631225893</v>
      </c>
      <c r="C44" s="278">
        <v>9.8824107272735304</v>
      </c>
      <c r="D44" s="277">
        <v>217.59475716237353</v>
      </c>
      <c r="E44" s="278">
        <v>7.7549467032859445</v>
      </c>
      <c r="F44" s="277">
        <v>242.4</v>
      </c>
      <c r="G44" s="278">
        <v>7.51</v>
      </c>
      <c r="H44" s="277">
        <v>274.8</v>
      </c>
      <c r="I44" s="278">
        <v>7.21</v>
      </c>
      <c r="J44" s="277">
        <v>290.8</v>
      </c>
      <c r="K44" s="279">
        <v>8.41</v>
      </c>
    </row>
    <row r="45" spans="1:11" ht="12.75" x14ac:dyDescent="0.2">
      <c r="A45" s="175" t="s">
        <v>98</v>
      </c>
      <c r="B45" s="277">
        <v>210.57741967407796</v>
      </c>
      <c r="C45" s="278">
        <v>9.859374809184116</v>
      </c>
      <c r="D45" s="277">
        <v>215.53814383995655</v>
      </c>
      <c r="E45" s="278">
        <v>7.6792979571668987</v>
      </c>
      <c r="F45" s="277">
        <v>239.8</v>
      </c>
      <c r="G45" s="278">
        <v>7.5</v>
      </c>
      <c r="H45" s="277">
        <v>275.3</v>
      </c>
      <c r="I45" s="278">
        <v>7.25</v>
      </c>
      <c r="J45" s="277">
        <v>299</v>
      </c>
      <c r="K45" s="279">
        <v>8.06</v>
      </c>
    </row>
    <row r="46" spans="1:11" ht="12.75" x14ac:dyDescent="0.2">
      <c r="A46" s="175" t="s">
        <v>196</v>
      </c>
      <c r="B46" s="276">
        <v>221.51066090999666</v>
      </c>
      <c r="C46" s="118">
        <v>10.300802294140983</v>
      </c>
      <c r="D46" s="276">
        <v>239.33326557013493</v>
      </c>
      <c r="E46" s="118">
        <v>8.0957703726771921</v>
      </c>
      <c r="F46" s="276">
        <v>254.3</v>
      </c>
      <c r="G46" s="118">
        <v>8.1199999999999992</v>
      </c>
      <c r="H46" s="276">
        <v>274.10000000000002</v>
      </c>
      <c r="I46" s="118">
        <v>7.44</v>
      </c>
      <c r="J46" s="276">
        <v>297.39999999999998</v>
      </c>
      <c r="K46" s="119">
        <v>7.9</v>
      </c>
    </row>
    <row r="47" spans="1:11" ht="25.5" x14ac:dyDescent="0.2">
      <c r="A47" s="172" t="s">
        <v>99</v>
      </c>
      <c r="B47" s="273">
        <v>222.13478088972528</v>
      </c>
      <c r="C47" s="274">
        <v>9.9745449101619919</v>
      </c>
      <c r="D47" s="273">
        <v>227.154524831195</v>
      </c>
      <c r="E47" s="274">
        <v>7.8500051286478216</v>
      </c>
      <c r="F47" s="273">
        <v>252.5</v>
      </c>
      <c r="G47" s="274">
        <v>7.63</v>
      </c>
      <c r="H47" s="273">
        <v>285.3</v>
      </c>
      <c r="I47" s="274">
        <v>8.2799999999999994</v>
      </c>
      <c r="J47" s="273">
        <v>304.60000000000002</v>
      </c>
      <c r="K47" s="275">
        <v>9.0399999999999991</v>
      </c>
    </row>
    <row r="48" spans="1:11" ht="12.75" x14ac:dyDescent="0.2">
      <c r="A48" s="174" t="s">
        <v>100</v>
      </c>
      <c r="B48" s="277">
        <v>230.72901686829104</v>
      </c>
      <c r="C48" s="278">
        <v>9.9224816467705228</v>
      </c>
      <c r="D48" s="277">
        <v>237.26902501157943</v>
      </c>
      <c r="E48" s="278">
        <v>7.8876086933817735</v>
      </c>
      <c r="F48" s="277">
        <v>259.2</v>
      </c>
      <c r="G48" s="278">
        <v>7.61</v>
      </c>
      <c r="H48" s="277">
        <v>294.7</v>
      </c>
      <c r="I48" s="278">
        <v>8.1</v>
      </c>
      <c r="J48" s="277">
        <v>314.10000000000002</v>
      </c>
      <c r="K48" s="279">
        <v>9.35</v>
      </c>
    </row>
    <row r="49" spans="1:11" ht="12.75" x14ac:dyDescent="0.2">
      <c r="A49" s="174" t="s">
        <v>101</v>
      </c>
      <c r="B49" s="277">
        <v>241.78891687657429</v>
      </c>
      <c r="C49" s="278">
        <v>9.991141095653516</v>
      </c>
      <c r="D49" s="277">
        <v>245.38639705882355</v>
      </c>
      <c r="E49" s="278">
        <v>8.3316914987017761</v>
      </c>
      <c r="F49" s="277">
        <v>260</v>
      </c>
      <c r="G49" s="278">
        <v>8.33</v>
      </c>
      <c r="H49" s="277">
        <v>295.10000000000002</v>
      </c>
      <c r="I49" s="278">
        <v>9.2200000000000006</v>
      </c>
      <c r="J49" s="277">
        <v>304.8</v>
      </c>
      <c r="K49" s="279">
        <v>10.050000000000001</v>
      </c>
    </row>
    <row r="50" spans="1:11" ht="12.75" x14ac:dyDescent="0.2">
      <c r="A50" s="174" t="s">
        <v>102</v>
      </c>
      <c r="B50" s="277">
        <v>221.1</v>
      </c>
      <c r="C50" s="278">
        <v>9.9933788111366049</v>
      </c>
      <c r="D50" s="277">
        <v>225.34996121883654</v>
      </c>
      <c r="E50" s="278">
        <v>7.6641989176428531</v>
      </c>
      <c r="F50" s="277">
        <v>248</v>
      </c>
      <c r="G50" s="278">
        <v>7.43</v>
      </c>
      <c r="H50" s="277">
        <v>268.3</v>
      </c>
      <c r="I50" s="278">
        <v>7.9</v>
      </c>
      <c r="J50" s="277">
        <v>294.2</v>
      </c>
      <c r="K50" s="279">
        <v>9.27</v>
      </c>
    </row>
    <row r="51" spans="1:11" ht="12.75" x14ac:dyDescent="0.2">
      <c r="A51" s="174" t="s">
        <v>103</v>
      </c>
      <c r="B51" s="277">
        <v>229.40808845804304</v>
      </c>
      <c r="C51" s="278">
        <v>10.11372062844714</v>
      </c>
      <c r="D51" s="277">
        <v>232.27150947080648</v>
      </c>
      <c r="E51" s="278">
        <v>7.9293578947934797</v>
      </c>
      <c r="F51" s="277">
        <v>258.8</v>
      </c>
      <c r="G51" s="278">
        <v>7.46</v>
      </c>
      <c r="H51" s="277">
        <v>286.60000000000002</v>
      </c>
      <c r="I51" s="278">
        <v>9.15</v>
      </c>
      <c r="J51" s="277">
        <v>305.5</v>
      </c>
      <c r="K51" s="279">
        <v>9.69</v>
      </c>
    </row>
    <row r="52" spans="1:11" ht="25.5" x14ac:dyDescent="0.2">
      <c r="A52" s="174" t="s">
        <v>104</v>
      </c>
      <c r="B52" s="277">
        <v>216.68520534388918</v>
      </c>
      <c r="C52" s="278">
        <v>9.8960417857901835</v>
      </c>
      <c r="D52" s="277">
        <v>216.78705725105812</v>
      </c>
      <c r="E52" s="278">
        <v>7.7778624622889776</v>
      </c>
      <c r="F52" s="277">
        <v>242.2</v>
      </c>
      <c r="G52" s="278">
        <v>7.37</v>
      </c>
      <c r="H52" s="277">
        <v>279.89999999999998</v>
      </c>
      <c r="I52" s="278">
        <v>7.86</v>
      </c>
      <c r="J52" s="277">
        <v>308.8</v>
      </c>
      <c r="K52" s="279">
        <v>8.73</v>
      </c>
    </row>
    <row r="53" spans="1:11" ht="12.75" x14ac:dyDescent="0.2">
      <c r="A53" s="174" t="s">
        <v>105</v>
      </c>
      <c r="B53" s="277">
        <v>229.67170031055898</v>
      </c>
      <c r="C53" s="278">
        <v>10.028013695284402</v>
      </c>
      <c r="D53" s="277">
        <v>240.72773884175581</v>
      </c>
      <c r="E53" s="278">
        <v>8.1026235314993009</v>
      </c>
      <c r="F53" s="277">
        <v>263.8</v>
      </c>
      <c r="G53" s="278">
        <v>8.2100000000000009</v>
      </c>
      <c r="H53" s="277">
        <v>289.2</v>
      </c>
      <c r="I53" s="278">
        <v>11.18</v>
      </c>
      <c r="J53" s="277">
        <v>302.89999999999998</v>
      </c>
      <c r="K53" s="279">
        <v>11.52</v>
      </c>
    </row>
    <row r="54" spans="1:11" ht="12.75" x14ac:dyDescent="0.2">
      <c r="A54" s="174" t="s">
        <v>106</v>
      </c>
      <c r="B54" s="277">
        <v>218.75109015374352</v>
      </c>
      <c r="C54" s="278">
        <v>9.987006111394388</v>
      </c>
      <c r="D54" s="277">
        <v>223.15934693877551</v>
      </c>
      <c r="E54" s="278">
        <v>7.8311692257374226</v>
      </c>
      <c r="F54" s="277">
        <v>249.2</v>
      </c>
      <c r="G54" s="278">
        <v>7.62</v>
      </c>
      <c r="H54" s="277">
        <v>284.10000000000002</v>
      </c>
      <c r="I54" s="278">
        <v>7.53</v>
      </c>
      <c r="J54" s="277">
        <v>301.7</v>
      </c>
      <c r="K54" s="279">
        <v>8.32</v>
      </c>
    </row>
    <row r="55" spans="1:11" ht="25.5" x14ac:dyDescent="0.2">
      <c r="A55" s="172" t="s">
        <v>107</v>
      </c>
      <c r="B55" s="273">
        <v>212.18824287048656</v>
      </c>
      <c r="C55" s="274">
        <v>9.8561182513698959</v>
      </c>
      <c r="D55" s="273">
        <v>215.47739838413821</v>
      </c>
      <c r="E55" s="274">
        <v>7.6681115696034805</v>
      </c>
      <c r="F55" s="273">
        <v>239.3</v>
      </c>
      <c r="G55" s="274">
        <v>7.51</v>
      </c>
      <c r="H55" s="273">
        <v>273.89999999999998</v>
      </c>
      <c r="I55" s="274">
        <v>7.5</v>
      </c>
      <c r="J55" s="273">
        <v>293.7</v>
      </c>
      <c r="K55" s="275">
        <v>8.33</v>
      </c>
    </row>
    <row r="56" spans="1:11" ht="12.75" x14ac:dyDescent="0.2">
      <c r="A56" s="174" t="s">
        <v>108</v>
      </c>
      <c r="B56" s="277">
        <v>207.66496958951453</v>
      </c>
      <c r="C56" s="278">
        <v>9.891549863018767</v>
      </c>
      <c r="D56" s="277">
        <v>211.3796150391579</v>
      </c>
      <c r="E56" s="278">
        <v>7.7693043472605021</v>
      </c>
      <c r="F56" s="277">
        <v>236</v>
      </c>
      <c r="G56" s="278">
        <v>7.64</v>
      </c>
      <c r="H56" s="277">
        <v>273.5</v>
      </c>
      <c r="I56" s="278">
        <v>7.79</v>
      </c>
      <c r="J56" s="277">
        <v>297.89999999999998</v>
      </c>
      <c r="K56" s="279">
        <v>8.31</v>
      </c>
    </row>
    <row r="57" spans="1:11" ht="12.75" x14ac:dyDescent="0.2">
      <c r="A57" s="174" t="s">
        <v>109</v>
      </c>
      <c r="B57" s="277">
        <v>207.55898292501863</v>
      </c>
      <c r="C57" s="278">
        <v>9.7941133283997743</v>
      </c>
      <c r="D57" s="277">
        <v>207.98975487941118</v>
      </c>
      <c r="E57" s="278">
        <v>7.4517151074662369</v>
      </c>
      <c r="F57" s="277">
        <v>234.2</v>
      </c>
      <c r="G57" s="278">
        <v>7.35</v>
      </c>
      <c r="H57" s="277">
        <v>267.3</v>
      </c>
      <c r="I57" s="278">
        <v>7.54</v>
      </c>
      <c r="J57" s="277">
        <v>292.5</v>
      </c>
      <c r="K57" s="279">
        <v>8.43</v>
      </c>
    </row>
    <row r="58" spans="1:11" ht="12.75" x14ac:dyDescent="0.2">
      <c r="A58" s="174" t="s">
        <v>110</v>
      </c>
      <c r="B58" s="277">
        <v>224.29157303370783</v>
      </c>
      <c r="C58" s="278">
        <v>9.8257748939821798</v>
      </c>
      <c r="D58" s="277">
        <v>227.58395637720886</v>
      </c>
      <c r="E58" s="278">
        <v>7.4026390222013365</v>
      </c>
      <c r="F58" s="277">
        <v>250.7</v>
      </c>
      <c r="G58" s="278">
        <v>7.13</v>
      </c>
      <c r="H58" s="277">
        <v>282</v>
      </c>
      <c r="I58" s="278">
        <v>6.52</v>
      </c>
      <c r="J58" s="277">
        <v>293.3</v>
      </c>
      <c r="K58" s="279">
        <v>8.0399999999999991</v>
      </c>
    </row>
    <row r="59" spans="1:11" ht="12.75" x14ac:dyDescent="0.2">
      <c r="A59" s="174" t="s">
        <v>111</v>
      </c>
      <c r="B59" s="277">
        <v>207.34894971708246</v>
      </c>
      <c r="C59" s="278">
        <v>9.8155151167503263</v>
      </c>
      <c r="D59" s="277">
        <v>210.85321159845844</v>
      </c>
      <c r="E59" s="278">
        <v>7.6613331146857035</v>
      </c>
      <c r="F59" s="277">
        <v>236.3</v>
      </c>
      <c r="G59" s="278">
        <v>7.4</v>
      </c>
      <c r="H59" s="277">
        <v>278</v>
      </c>
      <c r="I59" s="278">
        <v>7.29</v>
      </c>
      <c r="J59" s="277">
        <v>301.3</v>
      </c>
      <c r="K59" s="279">
        <v>7.98</v>
      </c>
    </row>
    <row r="60" spans="1:11" ht="12.75" x14ac:dyDescent="0.2">
      <c r="A60" s="174" t="s">
        <v>112</v>
      </c>
      <c r="B60" s="277">
        <v>209.83843537414967</v>
      </c>
      <c r="C60" s="278">
        <v>9.8574429885549879</v>
      </c>
      <c r="D60" s="277">
        <v>215.07706601145165</v>
      </c>
      <c r="E60" s="278">
        <v>7.3025455715754513</v>
      </c>
      <c r="F60" s="277">
        <v>238</v>
      </c>
      <c r="G60" s="278">
        <v>7.15</v>
      </c>
      <c r="H60" s="277">
        <v>274.7</v>
      </c>
      <c r="I60" s="278">
        <v>6.31</v>
      </c>
      <c r="J60" s="277">
        <v>294.7</v>
      </c>
      <c r="K60" s="279">
        <v>7.63</v>
      </c>
    </row>
    <row r="61" spans="1:11" ht="12.75" x14ac:dyDescent="0.2">
      <c r="A61" s="174" t="s">
        <v>113</v>
      </c>
      <c r="B61" s="277">
        <v>222.1270059153648</v>
      </c>
      <c r="C61" s="278">
        <v>9.6381071555029969</v>
      </c>
      <c r="D61" s="277">
        <v>221.4572823514759</v>
      </c>
      <c r="E61" s="278">
        <v>7.2373803272981139</v>
      </c>
      <c r="F61" s="277">
        <v>246.3</v>
      </c>
      <c r="G61" s="278">
        <v>7.2</v>
      </c>
      <c r="H61" s="277">
        <v>283.89999999999998</v>
      </c>
      <c r="I61" s="278">
        <v>6.89</v>
      </c>
      <c r="J61" s="277">
        <v>298.8</v>
      </c>
      <c r="K61" s="279">
        <v>7.97</v>
      </c>
    </row>
    <row r="62" spans="1:11" ht="12.75" x14ac:dyDescent="0.2">
      <c r="A62" s="174" t="s">
        <v>114</v>
      </c>
      <c r="B62" s="277">
        <v>211.84018640986963</v>
      </c>
      <c r="C62" s="278">
        <v>9.8785766616315112</v>
      </c>
      <c r="D62" s="277">
        <v>214.00292461117138</v>
      </c>
      <c r="E62" s="278">
        <v>7.8217311461569468</v>
      </c>
      <c r="F62" s="277">
        <v>236.9</v>
      </c>
      <c r="G62" s="278">
        <v>7.58</v>
      </c>
      <c r="H62" s="277">
        <v>267.8</v>
      </c>
      <c r="I62" s="278">
        <v>7.84</v>
      </c>
      <c r="J62" s="277">
        <v>290</v>
      </c>
      <c r="K62" s="279">
        <v>8.36</v>
      </c>
    </row>
    <row r="63" spans="1:11" ht="12.75" x14ac:dyDescent="0.2">
      <c r="A63" s="174" t="s">
        <v>115</v>
      </c>
      <c r="B63" s="277">
        <v>218.51159696660605</v>
      </c>
      <c r="C63" s="278">
        <v>9.8669824034576923</v>
      </c>
      <c r="D63" s="277">
        <v>218.00841841303958</v>
      </c>
      <c r="E63" s="278">
        <v>7.6834542470154776</v>
      </c>
      <c r="F63" s="277">
        <v>240.9</v>
      </c>
      <c r="G63" s="278">
        <v>7.62</v>
      </c>
      <c r="H63" s="277">
        <v>278.60000000000002</v>
      </c>
      <c r="I63" s="278">
        <v>7.14</v>
      </c>
      <c r="J63" s="277">
        <v>294.10000000000002</v>
      </c>
      <c r="K63" s="279">
        <v>8.42</v>
      </c>
    </row>
    <row r="64" spans="1:11" ht="12.75" x14ac:dyDescent="0.2">
      <c r="A64" s="174" t="s">
        <v>116</v>
      </c>
      <c r="B64" s="277">
        <v>207.41808662813986</v>
      </c>
      <c r="C64" s="278">
        <v>9.8061522846740594</v>
      </c>
      <c r="D64" s="277">
        <v>214.292737661166</v>
      </c>
      <c r="E64" s="278">
        <v>7.6900174606163043</v>
      </c>
      <c r="F64" s="277">
        <v>238.3</v>
      </c>
      <c r="G64" s="278">
        <v>7.57</v>
      </c>
      <c r="H64" s="277">
        <v>266.2</v>
      </c>
      <c r="I64" s="278">
        <v>7.88</v>
      </c>
      <c r="J64" s="277">
        <v>280.60000000000002</v>
      </c>
      <c r="K64" s="279">
        <v>8.4499999999999993</v>
      </c>
    </row>
    <row r="65" spans="1:11" ht="12.75" x14ac:dyDescent="0.2">
      <c r="A65" s="174" t="s">
        <v>117</v>
      </c>
      <c r="B65" s="277">
        <v>217.26541623986043</v>
      </c>
      <c r="C65" s="278">
        <v>9.8784935070257092</v>
      </c>
      <c r="D65" s="277">
        <v>219.32614099075627</v>
      </c>
      <c r="E65" s="278">
        <v>7.7716877340074895</v>
      </c>
      <c r="F65" s="277">
        <v>241.9</v>
      </c>
      <c r="G65" s="278">
        <v>7.59</v>
      </c>
      <c r="H65" s="277">
        <v>273</v>
      </c>
      <c r="I65" s="278">
        <v>7.99</v>
      </c>
      <c r="J65" s="277">
        <v>290.7</v>
      </c>
      <c r="K65" s="279">
        <v>8.9</v>
      </c>
    </row>
    <row r="66" spans="1:11" ht="12.75" x14ac:dyDescent="0.2">
      <c r="A66" s="174" t="s">
        <v>118</v>
      </c>
      <c r="B66" s="277">
        <v>217.68662932790221</v>
      </c>
      <c r="C66" s="278">
        <v>9.8514937502184043</v>
      </c>
      <c r="D66" s="277">
        <v>223.15749132279214</v>
      </c>
      <c r="E66" s="278">
        <v>7.2435803653304394</v>
      </c>
      <c r="F66" s="277">
        <v>245.9</v>
      </c>
      <c r="G66" s="278">
        <v>7.04</v>
      </c>
      <c r="H66" s="277">
        <v>281.39999999999998</v>
      </c>
      <c r="I66" s="278">
        <v>6.55</v>
      </c>
      <c r="J66" s="277">
        <v>297.7</v>
      </c>
      <c r="K66" s="279">
        <v>7.83</v>
      </c>
    </row>
    <row r="67" spans="1:11" ht="12.75" x14ac:dyDescent="0.2">
      <c r="A67" s="174" t="s">
        <v>119</v>
      </c>
      <c r="B67" s="277">
        <v>215.57293033051897</v>
      </c>
      <c r="C67" s="278">
        <v>9.9524501863850787</v>
      </c>
      <c r="D67" s="277">
        <v>217.96262711754062</v>
      </c>
      <c r="E67" s="278">
        <v>7.8710806691586921</v>
      </c>
      <c r="F67" s="277">
        <v>240.1</v>
      </c>
      <c r="G67" s="278">
        <v>7.79</v>
      </c>
      <c r="H67" s="277">
        <v>266.8</v>
      </c>
      <c r="I67" s="278">
        <v>8.24</v>
      </c>
      <c r="J67" s="277">
        <v>284.3</v>
      </c>
      <c r="K67" s="279">
        <v>8.9</v>
      </c>
    </row>
    <row r="68" spans="1:11" ht="12.75" x14ac:dyDescent="0.2">
      <c r="A68" s="174" t="s">
        <v>120</v>
      </c>
      <c r="B68" s="277">
        <v>219.3375621322059</v>
      </c>
      <c r="C68" s="278">
        <v>9.9087165800655104</v>
      </c>
      <c r="D68" s="277">
        <v>223.5396127447157</v>
      </c>
      <c r="E68" s="278">
        <v>7.8250920914160416</v>
      </c>
      <c r="F68" s="277">
        <v>245.8</v>
      </c>
      <c r="G68" s="278">
        <v>7.73</v>
      </c>
      <c r="H68" s="277">
        <v>278.2</v>
      </c>
      <c r="I68" s="278">
        <v>7.8</v>
      </c>
      <c r="J68" s="277">
        <v>292.2</v>
      </c>
      <c r="K68" s="279">
        <v>9.18</v>
      </c>
    </row>
    <row r="69" spans="1:11" ht="12.75" x14ac:dyDescent="0.2">
      <c r="A69" s="174" t="s">
        <v>121</v>
      </c>
      <c r="B69" s="277">
        <v>209.20429327686608</v>
      </c>
      <c r="C69" s="278">
        <v>9.9203745890773547</v>
      </c>
      <c r="D69" s="277">
        <v>213.84489441609978</v>
      </c>
      <c r="E69" s="278">
        <v>7.7050199980671223</v>
      </c>
      <c r="F69" s="277">
        <v>238.9</v>
      </c>
      <c r="G69" s="278">
        <v>7.48</v>
      </c>
      <c r="H69" s="277">
        <v>272.8</v>
      </c>
      <c r="I69" s="278">
        <v>7.39</v>
      </c>
      <c r="J69" s="277">
        <v>291.60000000000002</v>
      </c>
      <c r="K69" s="279">
        <v>8.34</v>
      </c>
    </row>
    <row r="70" spans="1:11" ht="25.5" x14ac:dyDescent="0.2">
      <c r="A70" s="172" t="s">
        <v>122</v>
      </c>
      <c r="B70" s="273">
        <v>213.03282439662027</v>
      </c>
      <c r="C70" s="274">
        <v>9.8911481457272803</v>
      </c>
      <c r="D70" s="273">
        <v>214.72403886689861</v>
      </c>
      <c r="E70" s="274">
        <v>7.8587868051523593</v>
      </c>
      <c r="F70" s="273">
        <v>237.6</v>
      </c>
      <c r="G70" s="274">
        <v>7.58</v>
      </c>
      <c r="H70" s="273">
        <v>267</v>
      </c>
      <c r="I70" s="274">
        <v>7.8</v>
      </c>
      <c r="J70" s="273">
        <v>288.10000000000002</v>
      </c>
      <c r="K70" s="275">
        <v>8.36</v>
      </c>
    </row>
    <row r="71" spans="1:11" ht="12.75" x14ac:dyDescent="0.2">
      <c r="A71" s="174" t="s">
        <v>123</v>
      </c>
      <c r="B71" s="277">
        <v>221.16943883102752</v>
      </c>
      <c r="C71" s="278">
        <v>9.9563399049609131</v>
      </c>
      <c r="D71" s="277">
        <v>223.22116329874382</v>
      </c>
      <c r="E71" s="278">
        <v>7.8940597096359495</v>
      </c>
      <c r="F71" s="277">
        <v>246.3</v>
      </c>
      <c r="G71" s="278">
        <v>7.5</v>
      </c>
      <c r="H71" s="277">
        <v>269.5</v>
      </c>
      <c r="I71" s="278">
        <v>7.74</v>
      </c>
      <c r="J71" s="277">
        <v>286.7</v>
      </c>
      <c r="K71" s="279">
        <v>8.66</v>
      </c>
    </row>
    <row r="72" spans="1:11" ht="12.75" x14ac:dyDescent="0.2">
      <c r="A72" s="174" t="s">
        <v>124</v>
      </c>
      <c r="B72" s="277">
        <v>214.03390779882596</v>
      </c>
      <c r="C72" s="278">
        <v>9.842815296664007</v>
      </c>
      <c r="D72" s="277">
        <v>217.28016609291271</v>
      </c>
      <c r="E72" s="278">
        <v>7.7967783368404326</v>
      </c>
      <c r="F72" s="277">
        <v>237.7</v>
      </c>
      <c r="G72" s="278">
        <v>7.57</v>
      </c>
      <c r="H72" s="277">
        <v>265.5</v>
      </c>
      <c r="I72" s="278">
        <v>7.81</v>
      </c>
      <c r="J72" s="277">
        <v>286.7</v>
      </c>
      <c r="K72" s="279">
        <v>8.18</v>
      </c>
    </row>
    <row r="73" spans="1:11" ht="12.75" x14ac:dyDescent="0.2">
      <c r="A73" s="174" t="s">
        <v>125</v>
      </c>
      <c r="B73" s="277">
        <v>220.88824184590376</v>
      </c>
      <c r="C73" s="278">
        <v>9.8641945461914151</v>
      </c>
      <c r="D73" s="277">
        <v>220.33555213799235</v>
      </c>
      <c r="E73" s="278">
        <v>7.8807103916779191</v>
      </c>
      <c r="F73" s="277">
        <v>246.2</v>
      </c>
      <c r="G73" s="278">
        <v>7.57</v>
      </c>
      <c r="H73" s="277">
        <v>276.89999999999998</v>
      </c>
      <c r="I73" s="278">
        <v>7.72</v>
      </c>
      <c r="J73" s="277">
        <v>299.10000000000002</v>
      </c>
      <c r="K73" s="279">
        <v>8.2799999999999994</v>
      </c>
    </row>
    <row r="74" spans="1:11" ht="36.75" customHeight="1" x14ac:dyDescent="0.2">
      <c r="A74" s="174" t="s">
        <v>126</v>
      </c>
      <c r="B74" s="277">
        <v>216.10860650629439</v>
      </c>
      <c r="C74" s="278">
        <v>9.9373662125184783</v>
      </c>
      <c r="D74" s="277">
        <v>215.26799756851221</v>
      </c>
      <c r="E74" s="278">
        <v>8.0150110475900789</v>
      </c>
      <c r="F74" s="277">
        <v>238.5</v>
      </c>
      <c r="G74" s="278">
        <v>7.69</v>
      </c>
      <c r="H74" s="277">
        <v>271.3</v>
      </c>
      <c r="I74" s="278">
        <v>7.87</v>
      </c>
      <c r="J74" s="277">
        <v>292.7</v>
      </c>
      <c r="K74" s="279">
        <v>8.4700000000000006</v>
      </c>
    </row>
    <row r="75" spans="1:11" ht="25.5" x14ac:dyDescent="0.2">
      <c r="A75" s="174" t="s">
        <v>127</v>
      </c>
      <c r="B75" s="277">
        <v>218.83490226056571</v>
      </c>
      <c r="C75" s="278">
        <v>9.8652622352507837</v>
      </c>
      <c r="D75" s="277">
        <v>220.24338132455782</v>
      </c>
      <c r="E75" s="278">
        <v>7.8357053674674679</v>
      </c>
      <c r="F75" s="277">
        <v>249.7</v>
      </c>
      <c r="G75" s="278">
        <v>7.71</v>
      </c>
      <c r="H75" s="277">
        <v>270.39999999999998</v>
      </c>
      <c r="I75" s="278">
        <v>8.19</v>
      </c>
      <c r="J75" s="277">
        <v>288.8</v>
      </c>
      <c r="K75" s="279">
        <v>8.94</v>
      </c>
    </row>
    <row r="76" spans="1:11" ht="12.75" x14ac:dyDescent="0.2">
      <c r="A76" s="174" t="s">
        <v>128</v>
      </c>
      <c r="B76" s="277">
        <v>191.70290855863612</v>
      </c>
      <c r="C76" s="278">
        <v>10.034202057890164</v>
      </c>
      <c r="D76" s="277">
        <v>195.54948877448876</v>
      </c>
      <c r="E76" s="278">
        <v>7.9116189691447039</v>
      </c>
      <c r="F76" s="277">
        <v>216</v>
      </c>
      <c r="G76" s="278">
        <v>7.66</v>
      </c>
      <c r="H76" s="277">
        <v>246.4</v>
      </c>
      <c r="I76" s="278">
        <v>8.0299999999999994</v>
      </c>
      <c r="J76" s="277">
        <v>267.8</v>
      </c>
      <c r="K76" s="279">
        <v>8.7799999999999994</v>
      </c>
    </row>
    <row r="77" spans="1:11" ht="25.5" x14ac:dyDescent="0.2">
      <c r="A77" s="172" t="s">
        <v>305</v>
      </c>
      <c r="B77" s="273">
        <v>206.16535044579118</v>
      </c>
      <c r="C77" s="274">
        <v>9.942120707617855</v>
      </c>
      <c r="D77" s="273">
        <v>211.51871269609859</v>
      </c>
      <c r="E77" s="274">
        <v>7.8057740198061234</v>
      </c>
      <c r="F77" s="273">
        <v>236.1</v>
      </c>
      <c r="G77" s="274">
        <v>7.69</v>
      </c>
      <c r="H77" s="273">
        <v>267.10000000000002</v>
      </c>
      <c r="I77" s="274">
        <v>8.0299999999999994</v>
      </c>
      <c r="J77" s="273">
        <v>289.60000000000002</v>
      </c>
      <c r="K77" s="275">
        <v>8.58</v>
      </c>
    </row>
    <row r="78" spans="1:11" ht="12.75" x14ac:dyDescent="0.2">
      <c r="A78" s="174" t="s">
        <v>129</v>
      </c>
      <c r="B78" s="277">
        <v>208.59726815240833</v>
      </c>
      <c r="C78" s="278">
        <v>9.9762603167644777</v>
      </c>
      <c r="D78" s="277">
        <v>206.65032867707478</v>
      </c>
      <c r="E78" s="278">
        <v>7.5127851043436706</v>
      </c>
      <c r="F78" s="277">
        <v>237.6</v>
      </c>
      <c r="G78" s="278">
        <v>7.65</v>
      </c>
      <c r="H78" s="277">
        <v>257.8</v>
      </c>
      <c r="I78" s="278">
        <v>7.87</v>
      </c>
      <c r="J78" s="277">
        <v>285.8</v>
      </c>
      <c r="K78" s="279">
        <v>8.84</v>
      </c>
    </row>
    <row r="79" spans="1:11" ht="12.75" x14ac:dyDescent="0.2">
      <c r="A79" s="174" t="s">
        <v>130</v>
      </c>
      <c r="B79" s="277">
        <v>207.14314002828854</v>
      </c>
      <c r="C79" s="278">
        <v>10.219576836813243</v>
      </c>
      <c r="D79" s="277">
        <v>219.83475399561266</v>
      </c>
      <c r="E79" s="278">
        <v>8.2111493049036728</v>
      </c>
      <c r="F79" s="277">
        <v>247.9</v>
      </c>
      <c r="G79" s="278">
        <v>8.09</v>
      </c>
      <c r="H79" s="277">
        <v>272.60000000000002</v>
      </c>
      <c r="I79" s="278">
        <v>8.82</v>
      </c>
      <c r="J79" s="277">
        <v>300</v>
      </c>
      <c r="K79" s="279">
        <v>7.8</v>
      </c>
    </row>
    <row r="80" spans="1:11" ht="12.75" x14ac:dyDescent="0.2">
      <c r="A80" s="174" t="s">
        <v>131</v>
      </c>
      <c r="B80" s="277">
        <v>198.00123900879296</v>
      </c>
      <c r="C80" s="278">
        <v>10.001232232759405</v>
      </c>
      <c r="D80" s="277">
        <v>204.79798804613182</v>
      </c>
      <c r="E80" s="278">
        <v>7.7459800703330854</v>
      </c>
      <c r="F80" s="277">
        <v>227.9</v>
      </c>
      <c r="G80" s="278">
        <v>7.56</v>
      </c>
      <c r="H80" s="277">
        <v>270.10000000000002</v>
      </c>
      <c r="I80" s="278">
        <v>7.42</v>
      </c>
      <c r="J80" s="277">
        <v>297.3</v>
      </c>
      <c r="K80" s="279">
        <v>8.06</v>
      </c>
    </row>
    <row r="81" spans="1:11" ht="12.75" x14ac:dyDescent="0.2">
      <c r="A81" s="174" t="s">
        <v>132</v>
      </c>
      <c r="B81" s="277">
        <v>205.43312334120805</v>
      </c>
      <c r="C81" s="278">
        <v>9.9157720690397095</v>
      </c>
      <c r="D81" s="277">
        <v>211.21567373499386</v>
      </c>
      <c r="E81" s="278">
        <v>7.7143728598241257</v>
      </c>
      <c r="F81" s="277">
        <v>236.3</v>
      </c>
      <c r="G81" s="278">
        <v>7.64</v>
      </c>
      <c r="H81" s="277">
        <v>268.3</v>
      </c>
      <c r="I81" s="278">
        <v>8.08</v>
      </c>
      <c r="J81" s="277">
        <v>291</v>
      </c>
      <c r="K81" s="279">
        <v>8.7100000000000009</v>
      </c>
    </row>
    <row r="82" spans="1:11" ht="12.75" x14ac:dyDescent="0.2">
      <c r="A82" s="174" t="s">
        <v>133</v>
      </c>
      <c r="B82" s="277">
        <v>199.52764564514791</v>
      </c>
      <c r="C82" s="278">
        <v>9.9588830301581162</v>
      </c>
      <c r="D82" s="277">
        <v>203.91218449819564</v>
      </c>
      <c r="E82" s="278">
        <v>7.8679026618490999</v>
      </c>
      <c r="F82" s="277">
        <v>230.3</v>
      </c>
      <c r="G82" s="278">
        <v>7.74</v>
      </c>
      <c r="H82" s="277">
        <v>262.39999999999998</v>
      </c>
      <c r="I82" s="278">
        <v>8.0500000000000007</v>
      </c>
      <c r="J82" s="277">
        <v>285</v>
      </c>
      <c r="K82" s="279">
        <v>8.74</v>
      </c>
    </row>
    <row r="83" spans="1:11" ht="12.75" x14ac:dyDescent="0.2">
      <c r="A83" s="174" t="s">
        <v>134</v>
      </c>
      <c r="B83" s="277">
        <v>196.61540041067761</v>
      </c>
      <c r="C83" s="278">
        <v>9.9931220807033583</v>
      </c>
      <c r="D83" s="277">
        <v>205.16431234027317</v>
      </c>
      <c r="E83" s="278">
        <v>8.0163826461977603</v>
      </c>
      <c r="F83" s="277">
        <v>231.7</v>
      </c>
      <c r="G83" s="278">
        <v>7.87</v>
      </c>
      <c r="H83" s="277">
        <v>261.39999999999998</v>
      </c>
      <c r="I83" s="278">
        <v>8.5</v>
      </c>
      <c r="J83" s="277">
        <v>285.5</v>
      </c>
      <c r="K83" s="279">
        <v>8.84</v>
      </c>
    </row>
    <row r="84" spans="1:11" ht="12.75" x14ac:dyDescent="0.2">
      <c r="A84" s="174" t="s">
        <v>135</v>
      </c>
      <c r="B84" s="277">
        <v>194.38720551710833</v>
      </c>
      <c r="C84" s="278">
        <v>9.9622364013549038</v>
      </c>
      <c r="D84" s="277">
        <v>200.84606666331842</v>
      </c>
      <c r="E84" s="278">
        <v>7.8550264680207347</v>
      </c>
      <c r="F84" s="277">
        <v>226.4</v>
      </c>
      <c r="G84" s="278">
        <v>7.78</v>
      </c>
      <c r="H84" s="277">
        <v>256.39999999999998</v>
      </c>
      <c r="I84" s="278">
        <v>8.11</v>
      </c>
      <c r="J84" s="277">
        <v>275.60000000000002</v>
      </c>
      <c r="K84" s="279">
        <v>9.0500000000000007</v>
      </c>
    </row>
    <row r="85" spans="1:11" ht="12.75" x14ac:dyDescent="0.2">
      <c r="A85" s="174" t="s">
        <v>136</v>
      </c>
      <c r="B85" s="277">
        <v>218.89619698964114</v>
      </c>
      <c r="C85" s="278">
        <v>9.8892388527868942</v>
      </c>
      <c r="D85" s="277">
        <v>221.57270933598866</v>
      </c>
      <c r="E85" s="278">
        <v>7.6779741109801449</v>
      </c>
      <c r="F85" s="277">
        <v>242.9</v>
      </c>
      <c r="G85" s="278">
        <v>7.5</v>
      </c>
      <c r="H85" s="277">
        <v>275</v>
      </c>
      <c r="I85" s="278">
        <v>7.78</v>
      </c>
      <c r="J85" s="277">
        <v>296.8</v>
      </c>
      <c r="K85" s="279">
        <v>8.11</v>
      </c>
    </row>
    <row r="86" spans="1:11" ht="12.75" x14ac:dyDescent="0.2">
      <c r="A86" s="174" t="s">
        <v>137</v>
      </c>
      <c r="B86" s="277">
        <v>218.58119293286219</v>
      </c>
      <c r="C86" s="278">
        <v>9.961194547600698</v>
      </c>
      <c r="D86" s="277">
        <v>222.44696640260159</v>
      </c>
      <c r="E86" s="278">
        <v>7.8787127301841826</v>
      </c>
      <c r="F86" s="277">
        <v>245.5</v>
      </c>
      <c r="G86" s="278">
        <v>7.78</v>
      </c>
      <c r="H86" s="277">
        <v>275.5</v>
      </c>
      <c r="I86" s="278">
        <v>7.99</v>
      </c>
      <c r="J86" s="277">
        <v>294.10000000000002</v>
      </c>
      <c r="K86" s="279">
        <v>9</v>
      </c>
    </row>
    <row r="87" spans="1:11" ht="12.75" x14ac:dyDescent="0.2">
      <c r="A87" s="174" t="s">
        <v>138</v>
      </c>
      <c r="B87" s="277">
        <v>208.26693621322551</v>
      </c>
      <c r="C87" s="278">
        <v>9.8469361756389926</v>
      </c>
      <c r="D87" s="277">
        <v>215.90327367961586</v>
      </c>
      <c r="E87" s="278">
        <v>7.575947748633987</v>
      </c>
      <c r="F87" s="277">
        <v>241.6</v>
      </c>
      <c r="G87" s="278">
        <v>7.64</v>
      </c>
      <c r="H87" s="277">
        <v>271.60000000000002</v>
      </c>
      <c r="I87" s="278">
        <v>7.61</v>
      </c>
      <c r="J87" s="277">
        <v>294.10000000000002</v>
      </c>
      <c r="K87" s="279">
        <v>8.2899999999999991</v>
      </c>
    </row>
    <row r="88" spans="1:11" ht="25.5" x14ac:dyDescent="0.2">
      <c r="A88" s="172" t="s">
        <v>306</v>
      </c>
      <c r="B88" s="273">
        <v>207.70293913350602</v>
      </c>
      <c r="C88" s="274">
        <v>9.9445539831678218</v>
      </c>
      <c r="D88" s="273">
        <v>216.85746479385756</v>
      </c>
      <c r="E88" s="274">
        <v>6.8661032163754827</v>
      </c>
      <c r="F88" s="273">
        <v>239.1</v>
      </c>
      <c r="G88" s="274">
        <v>6.53</v>
      </c>
      <c r="H88" s="273">
        <v>256.39999999999998</v>
      </c>
      <c r="I88" s="274">
        <v>6.08</v>
      </c>
      <c r="J88" s="273">
        <v>269.7</v>
      </c>
      <c r="K88" s="275">
        <v>6.75</v>
      </c>
    </row>
    <row r="89" spans="1:11" ht="12.75" x14ac:dyDescent="0.2">
      <c r="A89" s="175" t="s">
        <v>377</v>
      </c>
      <c r="B89" s="276">
        <v>196.75564964276262</v>
      </c>
      <c r="C89" s="118">
        <v>9.8454449003119677</v>
      </c>
      <c r="D89" s="276">
        <v>209.16086568938195</v>
      </c>
      <c r="E89" s="118">
        <v>6.8577741158838741</v>
      </c>
      <c r="F89" s="276">
        <v>234.4</v>
      </c>
      <c r="G89" s="118">
        <v>6.78</v>
      </c>
      <c r="H89" s="276">
        <v>255.8</v>
      </c>
      <c r="I89" s="118">
        <v>6.07</v>
      </c>
      <c r="J89" s="276">
        <v>269.3</v>
      </c>
      <c r="K89" s="119">
        <v>6.81</v>
      </c>
    </row>
    <row r="90" spans="1:11" ht="12.75" x14ac:dyDescent="0.2">
      <c r="A90" s="175" t="s">
        <v>139</v>
      </c>
      <c r="B90" s="277">
        <v>207.51140586064409</v>
      </c>
      <c r="C90" s="278">
        <v>10.077642609844954</v>
      </c>
      <c r="D90" s="277">
        <v>215.83199272988568</v>
      </c>
      <c r="E90" s="278">
        <v>6.4129839395994859</v>
      </c>
      <c r="F90" s="277">
        <v>236.5</v>
      </c>
      <c r="G90" s="278">
        <v>6.26</v>
      </c>
      <c r="H90" s="277">
        <v>252.1</v>
      </c>
      <c r="I90" s="278">
        <v>5.26</v>
      </c>
      <c r="J90" s="277">
        <v>263.8</v>
      </c>
      <c r="K90" s="279">
        <v>5.96</v>
      </c>
    </row>
    <row r="91" spans="1:11" ht="12.75" x14ac:dyDescent="0.2">
      <c r="A91" s="175" t="s">
        <v>378</v>
      </c>
      <c r="B91" s="276">
        <v>199.55786486847373</v>
      </c>
      <c r="C91" s="118">
        <v>9.9461373820219521</v>
      </c>
      <c r="D91" s="276">
        <v>209.07747058303102</v>
      </c>
      <c r="E91" s="118">
        <v>7.2377473675395567</v>
      </c>
      <c r="F91" s="276">
        <v>233.2</v>
      </c>
      <c r="G91" s="118">
        <v>6.87</v>
      </c>
      <c r="H91" s="276">
        <v>256.8</v>
      </c>
      <c r="I91" s="118">
        <v>6.54</v>
      </c>
      <c r="J91" s="276">
        <v>269.60000000000002</v>
      </c>
      <c r="K91" s="119">
        <v>7.05</v>
      </c>
    </row>
    <row r="92" spans="1:11" ht="12.75" x14ac:dyDescent="0.2">
      <c r="A92" s="174" t="s">
        <v>140</v>
      </c>
      <c r="B92" s="277">
        <v>199.55030052592036</v>
      </c>
      <c r="C92" s="278">
        <v>10.077629148234443</v>
      </c>
      <c r="D92" s="277">
        <v>206.82466560107682</v>
      </c>
      <c r="E92" s="278">
        <v>7.7946560718037077</v>
      </c>
      <c r="F92" s="277">
        <v>238.2</v>
      </c>
      <c r="G92" s="278">
        <v>7.74</v>
      </c>
      <c r="H92" s="277">
        <v>265</v>
      </c>
      <c r="I92" s="278">
        <v>7.65</v>
      </c>
      <c r="J92" s="277">
        <v>278.3</v>
      </c>
      <c r="K92" s="279">
        <v>8.56</v>
      </c>
    </row>
    <row r="93" spans="1:11" ht="12.75" x14ac:dyDescent="0.2">
      <c r="A93" s="174" t="s">
        <v>141</v>
      </c>
      <c r="B93" s="277">
        <v>208.14716575816976</v>
      </c>
      <c r="C93" s="278">
        <v>9.8894635868224832</v>
      </c>
      <c r="D93" s="277">
        <v>219.94333412116916</v>
      </c>
      <c r="E93" s="278">
        <v>6.5843351944636508</v>
      </c>
      <c r="F93" s="277">
        <v>238.6</v>
      </c>
      <c r="G93" s="278">
        <v>6.12</v>
      </c>
      <c r="H93" s="277">
        <v>254.9</v>
      </c>
      <c r="I93" s="278">
        <v>5.82</v>
      </c>
      <c r="J93" s="277">
        <v>270.5</v>
      </c>
      <c r="K93" s="279">
        <v>6.58</v>
      </c>
    </row>
    <row r="94" spans="1:11" ht="12.75" x14ac:dyDescent="0.2">
      <c r="A94" s="174" t="s">
        <v>142</v>
      </c>
      <c r="B94" s="277">
        <v>215.04023100754307</v>
      </c>
      <c r="C94" s="278">
        <v>9.8812609958413109</v>
      </c>
      <c r="D94" s="277">
        <v>221.50506770619614</v>
      </c>
      <c r="E94" s="278">
        <v>7.1837359339068527</v>
      </c>
      <c r="F94" s="277">
        <v>244.5</v>
      </c>
      <c r="G94" s="278">
        <v>6.93</v>
      </c>
      <c r="H94" s="277">
        <v>262.3</v>
      </c>
      <c r="I94" s="278">
        <v>6.68</v>
      </c>
      <c r="J94" s="277">
        <v>273.89999999999998</v>
      </c>
      <c r="K94" s="279">
        <v>7.34</v>
      </c>
    </row>
    <row r="95" spans="1:11" ht="12.75" x14ac:dyDescent="0.2">
      <c r="A95" s="174" t="s">
        <v>143</v>
      </c>
      <c r="B95" s="277">
        <v>213.59991160671788</v>
      </c>
      <c r="C95" s="278">
        <v>9.9360102872786022</v>
      </c>
      <c r="D95" s="277">
        <v>222.80910281857879</v>
      </c>
      <c r="E95" s="278">
        <v>6.7553631214682692</v>
      </c>
      <c r="F95" s="277">
        <v>245.2</v>
      </c>
      <c r="G95" s="278">
        <v>6.47</v>
      </c>
      <c r="H95" s="277">
        <v>255.7</v>
      </c>
      <c r="I95" s="278">
        <v>5.7</v>
      </c>
      <c r="J95" s="277">
        <v>271.3</v>
      </c>
      <c r="K95" s="279">
        <v>6.28</v>
      </c>
    </row>
    <row r="96" spans="1:11" ht="12.75" x14ac:dyDescent="0.2">
      <c r="A96" s="174" t="s">
        <v>144</v>
      </c>
      <c r="B96" s="277">
        <v>203.41260537936571</v>
      </c>
      <c r="C96" s="278">
        <v>9.9988491393737693</v>
      </c>
      <c r="D96" s="277">
        <v>207.08716261581847</v>
      </c>
      <c r="E96" s="278">
        <v>7.3193205732852782</v>
      </c>
      <c r="F96" s="277">
        <v>230.5</v>
      </c>
      <c r="G96" s="278">
        <v>6.2</v>
      </c>
      <c r="H96" s="277">
        <v>252.8</v>
      </c>
      <c r="I96" s="278">
        <v>6.78</v>
      </c>
      <c r="J96" s="277">
        <v>267.3</v>
      </c>
      <c r="K96" s="279">
        <v>7.05</v>
      </c>
    </row>
    <row r="97" spans="1:11" ht="12.75" x14ac:dyDescent="0.2">
      <c r="A97" s="174" t="s">
        <v>145</v>
      </c>
      <c r="B97" s="277">
        <v>209.87664028404467</v>
      </c>
      <c r="C97" s="278">
        <v>9.8700746661738066</v>
      </c>
      <c r="D97" s="277">
        <v>218.53084045584043</v>
      </c>
      <c r="E97" s="278">
        <v>6.9655875145404123</v>
      </c>
      <c r="F97" s="277">
        <v>242.8</v>
      </c>
      <c r="G97" s="278">
        <v>6.38</v>
      </c>
      <c r="H97" s="277">
        <v>257.39999999999998</v>
      </c>
      <c r="I97" s="278">
        <v>6.36</v>
      </c>
      <c r="J97" s="277">
        <v>267.7</v>
      </c>
      <c r="K97" s="279">
        <v>6.82</v>
      </c>
    </row>
    <row r="98" spans="1:11" ht="12.75" x14ac:dyDescent="0.2">
      <c r="A98" s="174" t="s">
        <v>146</v>
      </c>
      <c r="B98" s="277">
        <v>211.56534365924495</v>
      </c>
      <c r="C98" s="278">
        <v>10.054728172887295</v>
      </c>
      <c r="D98" s="277">
        <v>210.86716519374576</v>
      </c>
      <c r="E98" s="278">
        <v>7.4015864243859157</v>
      </c>
      <c r="F98" s="277">
        <v>236.7</v>
      </c>
      <c r="G98" s="278">
        <v>7.02</v>
      </c>
      <c r="H98" s="277">
        <v>253.5</v>
      </c>
      <c r="I98" s="278">
        <v>6.34</v>
      </c>
      <c r="J98" s="277">
        <v>268.3</v>
      </c>
      <c r="K98" s="279">
        <v>7.34</v>
      </c>
    </row>
    <row r="99" spans="1:11" ht="13.5" thickBot="1" x14ac:dyDescent="0.25">
      <c r="A99" s="224" t="s">
        <v>147</v>
      </c>
      <c r="B99" s="282">
        <v>197.2101918465228</v>
      </c>
      <c r="C99" s="283">
        <v>10.046488892118051</v>
      </c>
      <c r="D99" s="282">
        <v>209.72817506838609</v>
      </c>
      <c r="E99" s="283">
        <v>7.3896858361108286</v>
      </c>
      <c r="F99" s="282">
        <v>227.6</v>
      </c>
      <c r="G99" s="283">
        <v>6.35</v>
      </c>
      <c r="H99" s="282">
        <v>252.9</v>
      </c>
      <c r="I99" s="283">
        <v>6.99</v>
      </c>
      <c r="J99" s="282">
        <v>266.2</v>
      </c>
      <c r="K99" s="284">
        <v>8.17</v>
      </c>
    </row>
    <row r="100" spans="1:11" ht="12.75" x14ac:dyDescent="0.2">
      <c r="A100" s="27"/>
      <c r="B100" s="27"/>
      <c r="C100" s="27"/>
      <c r="D100" s="27"/>
      <c r="E100" s="27"/>
      <c r="F100" s="27"/>
      <c r="G100" s="27"/>
      <c r="H100" s="27"/>
      <c r="I100" s="27"/>
      <c r="J100" s="27"/>
      <c r="K100" s="27"/>
    </row>
    <row r="101" spans="1:11" ht="12.75" x14ac:dyDescent="0.2">
      <c r="A101" s="27"/>
      <c r="B101" s="27"/>
      <c r="C101" s="27"/>
      <c r="D101" s="27"/>
      <c r="E101" s="27"/>
      <c r="F101" s="27"/>
      <c r="G101" s="27"/>
      <c r="H101" s="27"/>
      <c r="I101" s="27"/>
      <c r="J101" s="27"/>
      <c r="K101" s="27"/>
    </row>
  </sheetData>
  <mergeCells count="11">
    <mergeCell ref="B4:C4"/>
    <mergeCell ref="D4:E4"/>
    <mergeCell ref="A4:A5"/>
    <mergeCell ref="F4:G4"/>
    <mergeCell ref="J4:K4"/>
    <mergeCell ref="H4:I4"/>
    <mergeCell ref="A1:K1"/>
    <mergeCell ref="B2:C2"/>
    <mergeCell ref="D2:E2"/>
    <mergeCell ref="F2:G2"/>
    <mergeCell ref="J2:K2"/>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2"/>
  <dimension ref="A1:P100"/>
  <sheetViews>
    <sheetView zoomScale="80" zoomScaleNormal="80" workbookViewId="0">
      <pane xSplit="1" ySplit="5" topLeftCell="B9" activePane="bottomRight" state="frozen"/>
      <selection sqref="A1:XFD1048576"/>
      <selection pane="topRight" sqref="A1:XFD1048576"/>
      <selection pane="bottomLeft" sqref="A1:XFD1048576"/>
      <selection pane="bottomRight" sqref="A1:K1"/>
    </sheetView>
  </sheetViews>
  <sheetFormatPr defaultColWidth="9" defaultRowHeight="12" x14ac:dyDescent="0.2"/>
  <cols>
    <col min="1" max="1" width="33.140625" customWidth="1"/>
    <col min="2" max="2" width="20" customWidth="1"/>
    <col min="3" max="3" width="21.85546875" customWidth="1"/>
    <col min="4" max="4" width="22.85546875" customWidth="1"/>
    <col min="5" max="5" width="21" customWidth="1"/>
    <col min="6" max="6" width="22.85546875" style="19" customWidth="1"/>
    <col min="7" max="9" width="21" style="19" customWidth="1"/>
    <col min="10" max="11" width="23.42578125" style="19" customWidth="1"/>
  </cols>
  <sheetData>
    <row r="1" spans="1:16" ht="42.75" customHeight="1" x14ac:dyDescent="0.3">
      <c r="A1" s="757" t="s">
        <v>450</v>
      </c>
      <c r="B1" s="757"/>
      <c r="C1" s="757"/>
      <c r="D1" s="757"/>
      <c r="E1" s="757"/>
      <c r="F1" s="757"/>
      <c r="G1" s="757"/>
      <c r="H1" s="757"/>
      <c r="I1" s="757"/>
      <c r="J1" s="757"/>
      <c r="K1" s="757"/>
      <c r="L1" s="65"/>
      <c r="M1" s="65"/>
      <c r="N1" s="65"/>
      <c r="O1" s="65"/>
      <c r="P1" s="52"/>
    </row>
    <row r="2" spans="1:16" s="81" customFormat="1" ht="13.5" thickBot="1" x14ac:dyDescent="0.25">
      <c r="B2" s="298"/>
      <c r="C2" s="854"/>
      <c r="D2" s="854"/>
      <c r="E2" s="854"/>
      <c r="F2" s="854"/>
      <c r="G2" s="854"/>
      <c r="H2" s="854"/>
      <c r="I2" s="854"/>
      <c r="J2" s="854"/>
    </row>
    <row r="3" spans="1:16" s="27" customFormat="1" ht="15" thickBot="1" x14ac:dyDescent="0.25">
      <c r="A3" s="855"/>
      <c r="B3" s="838" t="s">
        <v>38</v>
      </c>
      <c r="C3" s="839"/>
      <c r="D3" s="838" t="s">
        <v>214</v>
      </c>
      <c r="E3" s="839"/>
      <c r="F3" s="838" t="s">
        <v>235</v>
      </c>
      <c r="G3" s="839"/>
      <c r="H3" s="839" t="s">
        <v>251</v>
      </c>
      <c r="I3" s="843"/>
      <c r="J3" s="839" t="s">
        <v>288</v>
      </c>
      <c r="K3" s="843"/>
    </row>
    <row r="4" spans="1:16" s="27" customFormat="1" ht="39" thickBot="1" x14ac:dyDescent="0.25">
      <c r="A4" s="856"/>
      <c r="B4" s="635" t="s">
        <v>24</v>
      </c>
      <c r="C4" s="635" t="s">
        <v>25</v>
      </c>
      <c r="D4" s="635" t="s">
        <v>24</v>
      </c>
      <c r="E4" s="635" t="s">
        <v>25</v>
      </c>
      <c r="F4" s="635" t="s">
        <v>24</v>
      </c>
      <c r="G4" s="635" t="s">
        <v>25</v>
      </c>
      <c r="H4" s="635" t="s">
        <v>24</v>
      </c>
      <c r="I4" s="61" t="s">
        <v>25</v>
      </c>
      <c r="J4" s="200" t="s">
        <v>24</v>
      </c>
      <c r="K4" s="61" t="s">
        <v>25</v>
      </c>
    </row>
    <row r="5" spans="1:16" s="27" customFormat="1" ht="12.75" x14ac:dyDescent="0.2">
      <c r="A5" s="170" t="s">
        <v>61</v>
      </c>
      <c r="B5" s="525">
        <v>22.899673558215454</v>
      </c>
      <c r="C5" s="525">
        <v>6.1747358967535897</v>
      </c>
      <c r="D5" s="525">
        <v>85.107100591715962</v>
      </c>
      <c r="E5" s="525">
        <v>5.0362068677823286</v>
      </c>
      <c r="F5" s="525">
        <v>71.7</v>
      </c>
      <c r="G5" s="525">
        <v>4.9000000000000004</v>
      </c>
      <c r="H5" s="525">
        <v>105.9</v>
      </c>
      <c r="I5" s="525">
        <v>8.66</v>
      </c>
      <c r="J5" s="525">
        <v>0</v>
      </c>
      <c r="K5" s="526">
        <v>0</v>
      </c>
    </row>
    <row r="6" spans="1:16" s="27" customFormat="1" ht="25.5" x14ac:dyDescent="0.2">
      <c r="A6" s="172" t="s">
        <v>62</v>
      </c>
      <c r="B6" s="527">
        <v>22.792938496583144</v>
      </c>
      <c r="C6" s="527">
        <v>6.1065016839727759</v>
      </c>
      <c r="D6" s="527">
        <v>85.107100591715962</v>
      </c>
      <c r="E6" s="527">
        <v>5.0362068677823286</v>
      </c>
      <c r="F6" s="527">
        <v>69.400000000000006</v>
      </c>
      <c r="G6" s="527">
        <v>4.91</v>
      </c>
      <c r="H6" s="527">
        <v>105.9</v>
      </c>
      <c r="I6" s="527">
        <v>8.66</v>
      </c>
      <c r="J6" s="527">
        <v>0</v>
      </c>
      <c r="K6" s="528">
        <v>0</v>
      </c>
    </row>
    <row r="7" spans="1:16" s="27" customFormat="1" ht="12.75" x14ac:dyDescent="0.2">
      <c r="A7" s="174" t="s">
        <v>63</v>
      </c>
      <c r="B7" s="530">
        <v>0</v>
      </c>
      <c r="C7" s="530">
        <v>0</v>
      </c>
      <c r="D7" s="530">
        <v>0</v>
      </c>
      <c r="E7" s="530">
        <v>0</v>
      </c>
      <c r="F7" s="530">
        <v>0</v>
      </c>
      <c r="G7" s="530">
        <v>0</v>
      </c>
      <c r="H7" s="530">
        <v>0</v>
      </c>
      <c r="I7" s="530">
        <v>0</v>
      </c>
      <c r="J7" s="530">
        <v>0</v>
      </c>
      <c r="K7" s="531">
        <v>0</v>
      </c>
    </row>
    <row r="8" spans="1:16" s="27" customFormat="1" ht="12.75" x14ac:dyDescent="0.2">
      <c r="A8" s="174" t="s">
        <v>64</v>
      </c>
      <c r="B8" s="530">
        <v>0</v>
      </c>
      <c r="C8" s="530">
        <v>0</v>
      </c>
      <c r="D8" s="530">
        <v>0</v>
      </c>
      <c r="E8" s="530">
        <v>0</v>
      </c>
      <c r="F8" s="530">
        <v>0</v>
      </c>
      <c r="G8" s="530">
        <v>0</v>
      </c>
      <c r="H8" s="530">
        <v>0</v>
      </c>
      <c r="I8" s="530">
        <v>0</v>
      </c>
      <c r="J8" s="530">
        <v>0</v>
      </c>
      <c r="K8" s="531">
        <v>0</v>
      </c>
    </row>
    <row r="9" spans="1:16" s="27" customFormat="1" ht="12.75" x14ac:dyDescent="0.2">
      <c r="A9" s="174" t="s">
        <v>65</v>
      </c>
      <c r="B9" s="530">
        <v>0</v>
      </c>
      <c r="C9" s="530">
        <v>0</v>
      </c>
      <c r="D9" s="530">
        <v>0</v>
      </c>
      <c r="E9" s="530">
        <v>0</v>
      </c>
      <c r="F9" s="530">
        <v>10.8</v>
      </c>
      <c r="G9" s="530">
        <v>11</v>
      </c>
      <c r="H9" s="530">
        <v>0</v>
      </c>
      <c r="I9" s="530">
        <v>0</v>
      </c>
      <c r="J9" s="530">
        <v>0</v>
      </c>
      <c r="K9" s="531">
        <v>0</v>
      </c>
    </row>
    <row r="10" spans="1:16" s="27" customFormat="1" ht="12.75" x14ac:dyDescent="0.2">
      <c r="A10" s="174" t="s">
        <v>66</v>
      </c>
      <c r="B10" s="530">
        <v>0</v>
      </c>
      <c r="C10" s="530">
        <v>0</v>
      </c>
      <c r="D10" s="530">
        <v>0</v>
      </c>
      <c r="E10" s="530">
        <v>0</v>
      </c>
      <c r="F10" s="530">
        <v>0</v>
      </c>
      <c r="G10" s="530">
        <v>0</v>
      </c>
      <c r="H10" s="530">
        <v>0</v>
      </c>
      <c r="I10" s="530">
        <v>0</v>
      </c>
      <c r="J10" s="530">
        <v>0</v>
      </c>
      <c r="K10" s="531">
        <v>0</v>
      </c>
    </row>
    <row r="11" spans="1:16" s="27" customFormat="1" ht="12.75" x14ac:dyDescent="0.2">
      <c r="A11" s="174" t="s">
        <v>67</v>
      </c>
      <c r="B11" s="530">
        <v>0</v>
      </c>
      <c r="C11" s="530">
        <v>0</v>
      </c>
      <c r="D11" s="530">
        <v>0</v>
      </c>
      <c r="E11" s="530">
        <v>0</v>
      </c>
      <c r="F11" s="530">
        <v>0</v>
      </c>
      <c r="G11" s="530">
        <v>0</v>
      </c>
      <c r="H11" s="530">
        <v>0</v>
      </c>
      <c r="I11" s="530">
        <v>0</v>
      </c>
      <c r="J11" s="530">
        <v>0</v>
      </c>
      <c r="K11" s="531">
        <v>0</v>
      </c>
    </row>
    <row r="12" spans="1:16" s="27" customFormat="1" ht="12.75" x14ac:dyDescent="0.2">
      <c r="A12" s="174" t="s">
        <v>68</v>
      </c>
      <c r="B12" s="530">
        <v>0</v>
      </c>
      <c r="C12" s="530">
        <v>0</v>
      </c>
      <c r="D12" s="530">
        <v>0</v>
      </c>
      <c r="E12" s="530">
        <v>0</v>
      </c>
      <c r="F12" s="530">
        <v>0</v>
      </c>
      <c r="G12" s="530">
        <v>0</v>
      </c>
      <c r="H12" s="530">
        <v>0</v>
      </c>
      <c r="I12" s="530">
        <v>0</v>
      </c>
      <c r="J12" s="530">
        <v>0</v>
      </c>
      <c r="K12" s="531">
        <v>0</v>
      </c>
    </row>
    <row r="13" spans="1:16" s="27" customFormat="1" ht="12.75" x14ac:dyDescent="0.2">
      <c r="A13" s="174" t="s">
        <v>69</v>
      </c>
      <c r="B13" s="530">
        <v>0</v>
      </c>
      <c r="C13" s="530">
        <v>0</v>
      </c>
      <c r="D13" s="530">
        <v>0</v>
      </c>
      <c r="E13" s="530">
        <v>0</v>
      </c>
      <c r="F13" s="530">
        <v>0</v>
      </c>
      <c r="G13" s="530">
        <v>0</v>
      </c>
      <c r="H13" s="530">
        <v>0</v>
      </c>
      <c r="I13" s="530">
        <v>0</v>
      </c>
      <c r="J13" s="530">
        <v>0</v>
      </c>
      <c r="K13" s="531">
        <v>0</v>
      </c>
    </row>
    <row r="14" spans="1:16" s="27" customFormat="1" ht="12.75" x14ac:dyDescent="0.2">
      <c r="A14" s="174" t="s">
        <v>70</v>
      </c>
      <c r="B14" s="530">
        <v>0</v>
      </c>
      <c r="C14" s="530">
        <v>0</v>
      </c>
      <c r="D14" s="530">
        <v>0</v>
      </c>
      <c r="E14" s="530">
        <v>0</v>
      </c>
      <c r="F14" s="530">
        <v>0</v>
      </c>
      <c r="G14" s="530">
        <v>0</v>
      </c>
      <c r="H14" s="530">
        <v>0</v>
      </c>
      <c r="I14" s="530">
        <v>0</v>
      </c>
      <c r="J14" s="530">
        <v>0</v>
      </c>
      <c r="K14" s="531">
        <v>0</v>
      </c>
    </row>
    <row r="15" spans="1:16" s="27" customFormat="1" ht="12.75" x14ac:dyDescent="0.2">
      <c r="A15" s="174" t="s">
        <v>71</v>
      </c>
      <c r="B15" s="530">
        <v>0</v>
      </c>
      <c r="C15" s="530">
        <v>0</v>
      </c>
      <c r="D15" s="530">
        <v>0</v>
      </c>
      <c r="E15" s="530">
        <v>0</v>
      </c>
      <c r="F15" s="530">
        <v>0</v>
      </c>
      <c r="G15" s="530">
        <v>0</v>
      </c>
      <c r="H15" s="530">
        <v>0</v>
      </c>
      <c r="I15" s="530">
        <v>0</v>
      </c>
      <c r="J15" s="530">
        <v>0</v>
      </c>
      <c r="K15" s="531">
        <v>0</v>
      </c>
    </row>
    <row r="16" spans="1:16" s="27" customFormat="1" ht="12.75" x14ac:dyDescent="0.2">
      <c r="A16" s="174" t="s">
        <v>72</v>
      </c>
      <c r="B16" s="530">
        <v>47</v>
      </c>
      <c r="C16" s="530">
        <v>5</v>
      </c>
      <c r="D16" s="530">
        <v>105.5</v>
      </c>
      <c r="E16" s="530">
        <v>10.25</v>
      </c>
      <c r="F16" s="530">
        <v>0</v>
      </c>
      <c r="G16" s="530">
        <v>0</v>
      </c>
      <c r="H16" s="530">
        <v>121</v>
      </c>
      <c r="I16" s="530">
        <v>9</v>
      </c>
      <c r="J16" s="530">
        <v>0</v>
      </c>
      <c r="K16" s="531">
        <v>0</v>
      </c>
    </row>
    <row r="17" spans="1:11" s="27" customFormat="1" ht="12.75" x14ac:dyDescent="0.2">
      <c r="A17" s="174" t="s">
        <v>73</v>
      </c>
      <c r="B17" s="530">
        <v>0</v>
      </c>
      <c r="C17" s="530">
        <v>0</v>
      </c>
      <c r="D17" s="530">
        <v>0</v>
      </c>
      <c r="E17" s="530">
        <v>0</v>
      </c>
      <c r="F17" s="530">
        <v>0</v>
      </c>
      <c r="G17" s="530">
        <v>0</v>
      </c>
      <c r="H17" s="530">
        <v>0</v>
      </c>
      <c r="I17" s="530">
        <v>0</v>
      </c>
      <c r="J17" s="530">
        <v>0</v>
      </c>
      <c r="K17" s="531">
        <v>0</v>
      </c>
    </row>
    <row r="18" spans="1:11" s="27" customFormat="1" ht="12.75" x14ac:dyDescent="0.2">
      <c r="A18" s="174" t="s">
        <v>74</v>
      </c>
      <c r="B18" s="530">
        <v>0</v>
      </c>
      <c r="C18" s="530">
        <v>0</v>
      </c>
      <c r="D18" s="530">
        <v>0</v>
      </c>
      <c r="E18" s="530">
        <v>0</v>
      </c>
      <c r="F18" s="530">
        <v>0</v>
      </c>
      <c r="G18" s="530">
        <v>0</v>
      </c>
      <c r="H18" s="530">
        <v>0</v>
      </c>
      <c r="I18" s="530">
        <v>0</v>
      </c>
      <c r="J18" s="530">
        <v>0</v>
      </c>
      <c r="K18" s="531">
        <v>0</v>
      </c>
    </row>
    <row r="19" spans="1:11" s="27" customFormat="1" ht="12.75" x14ac:dyDescent="0.2">
      <c r="A19" s="174" t="s">
        <v>75</v>
      </c>
      <c r="B19" s="530">
        <v>0</v>
      </c>
      <c r="C19" s="530">
        <v>0</v>
      </c>
      <c r="D19" s="530">
        <v>0</v>
      </c>
      <c r="E19" s="530">
        <v>0</v>
      </c>
      <c r="F19" s="530">
        <v>0</v>
      </c>
      <c r="G19" s="530">
        <v>0</v>
      </c>
      <c r="H19" s="530">
        <v>0</v>
      </c>
      <c r="I19" s="530">
        <v>0</v>
      </c>
      <c r="J19" s="530">
        <v>0</v>
      </c>
      <c r="K19" s="531">
        <v>0</v>
      </c>
    </row>
    <row r="20" spans="1:11" s="27" customFormat="1" ht="12.75" x14ac:dyDescent="0.2">
      <c r="A20" s="174" t="s">
        <v>76</v>
      </c>
      <c r="B20" s="530">
        <v>0</v>
      </c>
      <c r="C20" s="530">
        <v>0</v>
      </c>
      <c r="D20" s="530">
        <v>0</v>
      </c>
      <c r="E20" s="530">
        <v>0</v>
      </c>
      <c r="F20" s="530">
        <v>0</v>
      </c>
      <c r="G20" s="530">
        <v>0</v>
      </c>
      <c r="H20" s="530">
        <v>0</v>
      </c>
      <c r="I20" s="530">
        <v>0</v>
      </c>
      <c r="J20" s="530">
        <v>0</v>
      </c>
      <c r="K20" s="531">
        <v>0</v>
      </c>
    </row>
    <row r="21" spans="1:11" s="27" customFormat="1" ht="12.75" x14ac:dyDescent="0.2">
      <c r="A21" s="174" t="s">
        <v>77</v>
      </c>
      <c r="B21" s="530">
        <v>0</v>
      </c>
      <c r="C21" s="530">
        <v>0</v>
      </c>
      <c r="D21" s="530">
        <v>0</v>
      </c>
      <c r="E21" s="530">
        <v>0</v>
      </c>
      <c r="F21" s="530">
        <v>0</v>
      </c>
      <c r="G21" s="530">
        <v>0</v>
      </c>
      <c r="H21" s="530">
        <v>0</v>
      </c>
      <c r="I21" s="530">
        <v>0</v>
      </c>
      <c r="J21" s="530">
        <v>0</v>
      </c>
      <c r="K21" s="531">
        <v>0</v>
      </c>
    </row>
    <row r="22" spans="1:11" s="27" customFormat="1" ht="12.75" x14ac:dyDescent="0.2">
      <c r="A22" s="174" t="s">
        <v>78</v>
      </c>
      <c r="B22" s="530">
        <v>0</v>
      </c>
      <c r="C22" s="530">
        <v>0</v>
      </c>
      <c r="D22" s="530">
        <v>0</v>
      </c>
      <c r="E22" s="530">
        <v>0</v>
      </c>
      <c r="F22" s="530">
        <v>0</v>
      </c>
      <c r="G22" s="530">
        <v>0</v>
      </c>
      <c r="H22" s="530">
        <v>0</v>
      </c>
      <c r="I22" s="530">
        <v>0</v>
      </c>
      <c r="J22" s="530">
        <v>0</v>
      </c>
      <c r="K22" s="531">
        <v>0</v>
      </c>
    </row>
    <row r="23" spans="1:11" s="27" customFormat="1" ht="12.75" x14ac:dyDescent="0.2">
      <c r="A23" s="174" t="s">
        <v>79</v>
      </c>
      <c r="B23" s="530">
        <v>0</v>
      </c>
      <c r="C23" s="530">
        <v>0</v>
      </c>
      <c r="D23" s="530">
        <v>0</v>
      </c>
      <c r="E23" s="530">
        <v>0</v>
      </c>
      <c r="F23" s="530">
        <v>0</v>
      </c>
      <c r="G23" s="530">
        <v>0</v>
      </c>
      <c r="H23" s="530">
        <v>0</v>
      </c>
      <c r="I23" s="530">
        <v>0</v>
      </c>
      <c r="J23" s="530">
        <v>0</v>
      </c>
      <c r="K23" s="531">
        <v>0</v>
      </c>
    </row>
    <row r="24" spans="1:11" s="27" customFormat="1" ht="12.75" x14ac:dyDescent="0.2">
      <c r="A24" s="174" t="s">
        <v>80</v>
      </c>
      <c r="B24" s="530">
        <v>22.570344827586208</v>
      </c>
      <c r="C24" s="530">
        <v>5</v>
      </c>
      <c r="D24" s="530">
        <v>84.825187406296848</v>
      </c>
      <c r="E24" s="530">
        <v>4.9438710886133226</v>
      </c>
      <c r="F24" s="530">
        <v>69.400000000000006</v>
      </c>
      <c r="G24" s="530">
        <v>4.91</v>
      </c>
      <c r="H24" s="530">
        <v>73</v>
      </c>
      <c r="I24" s="530">
        <v>7.45</v>
      </c>
      <c r="J24" s="530">
        <v>0</v>
      </c>
      <c r="K24" s="531">
        <v>0</v>
      </c>
    </row>
    <row r="25" spans="1:11" s="27" customFormat="1" ht="25.5" x14ac:dyDescent="0.2">
      <c r="A25" s="172" t="s">
        <v>81</v>
      </c>
      <c r="B25" s="527">
        <v>128.6</v>
      </c>
      <c r="C25" s="527">
        <v>10</v>
      </c>
      <c r="D25" s="527">
        <v>0</v>
      </c>
      <c r="E25" s="527">
        <v>0</v>
      </c>
      <c r="F25" s="527">
        <v>0</v>
      </c>
      <c r="G25" s="527">
        <v>0</v>
      </c>
      <c r="H25" s="527">
        <v>0</v>
      </c>
      <c r="I25" s="527">
        <v>0</v>
      </c>
      <c r="J25" s="527">
        <v>0</v>
      </c>
      <c r="K25" s="528">
        <v>0</v>
      </c>
    </row>
    <row r="26" spans="1:11" s="27" customFormat="1" ht="12.75" x14ac:dyDescent="0.2">
      <c r="A26" s="174" t="s">
        <v>82</v>
      </c>
      <c r="B26" s="530">
        <v>0</v>
      </c>
      <c r="C26" s="530">
        <v>0</v>
      </c>
      <c r="D26" s="530">
        <v>0</v>
      </c>
      <c r="E26" s="530">
        <v>0</v>
      </c>
      <c r="F26" s="530">
        <v>0</v>
      </c>
      <c r="G26" s="530">
        <v>0</v>
      </c>
      <c r="H26" s="530">
        <v>0</v>
      </c>
      <c r="I26" s="530">
        <v>0</v>
      </c>
      <c r="J26" s="530">
        <v>0</v>
      </c>
      <c r="K26" s="531">
        <v>0</v>
      </c>
    </row>
    <row r="27" spans="1:11" s="27" customFormat="1" ht="12.75" x14ac:dyDescent="0.2">
      <c r="A27" s="174" t="s">
        <v>83</v>
      </c>
      <c r="B27" s="530">
        <v>0</v>
      </c>
      <c r="C27" s="530">
        <v>0</v>
      </c>
      <c r="D27" s="530">
        <v>0</v>
      </c>
      <c r="E27" s="530">
        <v>0</v>
      </c>
      <c r="F27" s="530">
        <v>0</v>
      </c>
      <c r="G27" s="530">
        <v>0</v>
      </c>
      <c r="H27" s="530">
        <v>0</v>
      </c>
      <c r="I27" s="530">
        <v>0</v>
      </c>
      <c r="J27" s="530">
        <v>0</v>
      </c>
      <c r="K27" s="531">
        <v>0</v>
      </c>
    </row>
    <row r="28" spans="1:11" s="27" customFormat="1" ht="12.75" x14ac:dyDescent="0.2">
      <c r="A28" s="174" t="s">
        <v>84</v>
      </c>
      <c r="B28" s="530">
        <v>0</v>
      </c>
      <c r="C28" s="530">
        <v>0</v>
      </c>
      <c r="D28" s="530">
        <v>0</v>
      </c>
      <c r="E28" s="530">
        <v>0</v>
      </c>
      <c r="F28" s="530">
        <v>0</v>
      </c>
      <c r="G28" s="530">
        <v>0</v>
      </c>
      <c r="H28" s="530">
        <v>0</v>
      </c>
      <c r="I28" s="530">
        <v>0</v>
      </c>
      <c r="J28" s="530">
        <v>0</v>
      </c>
      <c r="K28" s="531">
        <v>0</v>
      </c>
    </row>
    <row r="29" spans="1:11" s="27" customFormat="1" ht="25.5" x14ac:dyDescent="0.2">
      <c r="A29" s="174" t="s">
        <v>85</v>
      </c>
      <c r="B29" s="530">
        <v>0</v>
      </c>
      <c r="C29" s="530">
        <v>0</v>
      </c>
      <c r="D29" s="530">
        <v>0</v>
      </c>
      <c r="E29" s="530">
        <v>0</v>
      </c>
      <c r="F29" s="530">
        <v>0</v>
      </c>
      <c r="G29" s="530">
        <v>0</v>
      </c>
      <c r="H29" s="530">
        <v>0</v>
      </c>
      <c r="I29" s="530">
        <v>0</v>
      </c>
      <c r="J29" s="530">
        <v>0</v>
      </c>
      <c r="K29" s="531">
        <v>0</v>
      </c>
    </row>
    <row r="30" spans="1:11" s="27" customFormat="1" ht="12.75" x14ac:dyDescent="0.2">
      <c r="A30" s="174" t="s">
        <v>86</v>
      </c>
      <c r="B30" s="530">
        <v>0</v>
      </c>
      <c r="C30" s="530">
        <v>0</v>
      </c>
      <c r="D30" s="530">
        <v>0</v>
      </c>
      <c r="E30" s="530">
        <v>0</v>
      </c>
      <c r="F30" s="530">
        <v>0</v>
      </c>
      <c r="G30" s="530">
        <v>0</v>
      </c>
      <c r="H30" s="530">
        <v>0</v>
      </c>
      <c r="I30" s="530">
        <v>0</v>
      </c>
      <c r="J30" s="530">
        <v>0</v>
      </c>
      <c r="K30" s="531">
        <v>0</v>
      </c>
    </row>
    <row r="31" spans="1:11" s="27" customFormat="1" ht="12.75" x14ac:dyDescent="0.2">
      <c r="A31" s="174" t="s">
        <v>87</v>
      </c>
      <c r="B31" s="530">
        <v>0</v>
      </c>
      <c r="C31" s="530">
        <v>0</v>
      </c>
      <c r="D31" s="530">
        <v>0</v>
      </c>
      <c r="E31" s="530">
        <v>0</v>
      </c>
      <c r="F31" s="530">
        <v>0</v>
      </c>
      <c r="G31" s="530">
        <v>0</v>
      </c>
      <c r="H31" s="530">
        <v>0</v>
      </c>
      <c r="I31" s="530">
        <v>0</v>
      </c>
      <c r="J31" s="530">
        <v>0</v>
      </c>
      <c r="K31" s="531">
        <v>0</v>
      </c>
    </row>
    <row r="32" spans="1:11" s="27" customFormat="1" ht="12.75" x14ac:dyDescent="0.2">
      <c r="A32" s="174" t="s">
        <v>88</v>
      </c>
      <c r="B32" s="530">
        <v>128.6</v>
      </c>
      <c r="C32" s="530">
        <v>10</v>
      </c>
      <c r="D32" s="530">
        <v>0</v>
      </c>
      <c r="E32" s="530">
        <v>0</v>
      </c>
      <c r="F32" s="530">
        <v>0</v>
      </c>
      <c r="G32" s="530">
        <v>0</v>
      </c>
      <c r="H32" s="530">
        <v>0</v>
      </c>
      <c r="I32" s="530">
        <v>0</v>
      </c>
      <c r="J32" s="530">
        <v>0</v>
      </c>
      <c r="K32" s="531">
        <v>0</v>
      </c>
    </row>
    <row r="33" spans="1:11" s="27" customFormat="1" ht="12.75" x14ac:dyDescent="0.2">
      <c r="A33" s="174" t="s">
        <v>89</v>
      </c>
      <c r="B33" s="530">
        <v>0</v>
      </c>
      <c r="C33" s="530">
        <v>0</v>
      </c>
      <c r="D33" s="530">
        <v>0</v>
      </c>
      <c r="E33" s="530">
        <v>0</v>
      </c>
      <c r="F33" s="530">
        <v>0</v>
      </c>
      <c r="G33" s="530">
        <v>0</v>
      </c>
      <c r="H33" s="530">
        <v>0</v>
      </c>
      <c r="I33" s="530">
        <v>0</v>
      </c>
      <c r="J33" s="530">
        <v>0</v>
      </c>
      <c r="K33" s="531">
        <v>0</v>
      </c>
    </row>
    <row r="34" spans="1:11" s="27" customFormat="1" ht="12.75" x14ac:dyDescent="0.2">
      <c r="A34" s="174" t="s">
        <v>90</v>
      </c>
      <c r="B34" s="530">
        <v>0</v>
      </c>
      <c r="C34" s="530">
        <v>0</v>
      </c>
      <c r="D34" s="530">
        <v>0</v>
      </c>
      <c r="E34" s="530">
        <v>0</v>
      </c>
      <c r="F34" s="530">
        <v>0</v>
      </c>
      <c r="G34" s="530">
        <v>0</v>
      </c>
      <c r="H34" s="530">
        <v>0</v>
      </c>
      <c r="I34" s="530">
        <v>0</v>
      </c>
      <c r="J34" s="530">
        <v>0</v>
      </c>
      <c r="K34" s="531">
        <v>0</v>
      </c>
    </row>
    <row r="35" spans="1:11" s="27" customFormat="1" ht="12.75" x14ac:dyDescent="0.2">
      <c r="A35" s="174" t="s">
        <v>91</v>
      </c>
      <c r="B35" s="530">
        <v>0</v>
      </c>
      <c r="C35" s="530">
        <v>0</v>
      </c>
      <c r="D35" s="530">
        <v>0</v>
      </c>
      <c r="E35" s="530">
        <v>0</v>
      </c>
      <c r="F35" s="530">
        <v>0</v>
      </c>
      <c r="G35" s="530">
        <v>0</v>
      </c>
      <c r="H35" s="530">
        <v>0</v>
      </c>
      <c r="I35" s="530">
        <v>0</v>
      </c>
      <c r="J35" s="530">
        <v>0</v>
      </c>
      <c r="K35" s="531">
        <v>0</v>
      </c>
    </row>
    <row r="36" spans="1:11" s="27" customFormat="1" ht="12.75" x14ac:dyDescent="0.2">
      <c r="A36" s="174" t="s">
        <v>92</v>
      </c>
      <c r="B36" s="530">
        <v>0</v>
      </c>
      <c r="C36" s="530">
        <v>0</v>
      </c>
      <c r="D36" s="530">
        <v>0</v>
      </c>
      <c r="E36" s="530">
        <v>0</v>
      </c>
      <c r="F36" s="530">
        <v>0</v>
      </c>
      <c r="G36" s="530">
        <v>0</v>
      </c>
      <c r="H36" s="530">
        <v>0</v>
      </c>
      <c r="I36" s="530">
        <v>0</v>
      </c>
      <c r="J36" s="530">
        <v>0</v>
      </c>
      <c r="K36" s="531">
        <v>0</v>
      </c>
    </row>
    <row r="37" spans="1:11" s="27" customFormat="1" ht="12.75" x14ac:dyDescent="0.2">
      <c r="A37" s="172" t="s">
        <v>198</v>
      </c>
      <c r="B37" s="527">
        <v>0</v>
      </c>
      <c r="C37" s="527">
        <v>0</v>
      </c>
      <c r="D37" s="527">
        <v>0</v>
      </c>
      <c r="E37" s="527">
        <v>0</v>
      </c>
      <c r="F37" s="527">
        <v>0</v>
      </c>
      <c r="G37" s="527">
        <v>0</v>
      </c>
      <c r="H37" s="527">
        <v>0</v>
      </c>
      <c r="I37" s="527">
        <v>0</v>
      </c>
      <c r="J37" s="527">
        <v>0</v>
      </c>
      <c r="K37" s="528">
        <v>0</v>
      </c>
    </row>
    <row r="38" spans="1:11" s="27" customFormat="1" ht="12.75" x14ac:dyDescent="0.2">
      <c r="A38" s="174" t="s">
        <v>93</v>
      </c>
      <c r="B38" s="530">
        <v>0</v>
      </c>
      <c r="C38" s="530">
        <v>0</v>
      </c>
      <c r="D38" s="530">
        <v>0</v>
      </c>
      <c r="E38" s="530">
        <v>0</v>
      </c>
      <c r="F38" s="530">
        <v>0</v>
      </c>
      <c r="G38" s="530">
        <v>0</v>
      </c>
      <c r="H38" s="530">
        <v>0</v>
      </c>
      <c r="I38" s="530">
        <v>0</v>
      </c>
      <c r="J38" s="530">
        <v>0</v>
      </c>
      <c r="K38" s="531">
        <v>0</v>
      </c>
    </row>
    <row r="39" spans="1:11" s="27" customFormat="1" ht="12.75" x14ac:dyDescent="0.2">
      <c r="A39" s="174" t="s">
        <v>94</v>
      </c>
      <c r="B39" s="530">
        <v>0</v>
      </c>
      <c r="C39" s="530">
        <v>0</v>
      </c>
      <c r="D39" s="530">
        <v>0</v>
      </c>
      <c r="E39" s="530">
        <v>0</v>
      </c>
      <c r="F39" s="530">
        <v>0</v>
      </c>
      <c r="G39" s="530">
        <v>0</v>
      </c>
      <c r="H39" s="530">
        <v>0</v>
      </c>
      <c r="I39" s="530">
        <v>0</v>
      </c>
      <c r="J39" s="530">
        <v>0</v>
      </c>
      <c r="K39" s="531">
        <v>0</v>
      </c>
    </row>
    <row r="40" spans="1:11" s="27" customFormat="1" ht="12.75" x14ac:dyDescent="0.2">
      <c r="A40" s="175" t="s">
        <v>197</v>
      </c>
      <c r="B40" s="530">
        <v>0</v>
      </c>
      <c r="C40" s="530">
        <v>0</v>
      </c>
      <c r="D40" s="530">
        <v>0</v>
      </c>
      <c r="E40" s="530">
        <v>0</v>
      </c>
      <c r="F40" s="530">
        <v>0</v>
      </c>
      <c r="G40" s="530">
        <v>0</v>
      </c>
      <c r="H40" s="530">
        <v>0</v>
      </c>
      <c r="I40" s="530">
        <v>0</v>
      </c>
      <c r="J40" s="530">
        <v>0</v>
      </c>
      <c r="K40" s="531">
        <v>0</v>
      </c>
    </row>
    <row r="41" spans="1:11" s="27" customFormat="1" ht="12.75" x14ac:dyDescent="0.2">
      <c r="A41" s="175" t="s">
        <v>95</v>
      </c>
      <c r="B41" s="530">
        <v>0</v>
      </c>
      <c r="C41" s="530">
        <v>0</v>
      </c>
      <c r="D41" s="530">
        <v>0</v>
      </c>
      <c r="E41" s="530">
        <v>0</v>
      </c>
      <c r="F41" s="530">
        <v>0</v>
      </c>
      <c r="G41" s="530">
        <v>0</v>
      </c>
      <c r="H41" s="530">
        <v>0</v>
      </c>
      <c r="I41" s="530">
        <v>0</v>
      </c>
      <c r="J41" s="530">
        <v>0</v>
      </c>
      <c r="K41" s="531">
        <v>0</v>
      </c>
    </row>
    <row r="42" spans="1:11" s="27" customFormat="1" ht="12.75" x14ac:dyDescent="0.2">
      <c r="A42" s="175" t="s">
        <v>96</v>
      </c>
      <c r="B42" s="530">
        <v>0</v>
      </c>
      <c r="C42" s="530">
        <v>0</v>
      </c>
      <c r="D42" s="530">
        <v>0</v>
      </c>
      <c r="E42" s="530">
        <v>0</v>
      </c>
      <c r="F42" s="530">
        <v>0</v>
      </c>
      <c r="G42" s="530">
        <v>0</v>
      </c>
      <c r="H42" s="530">
        <v>0</v>
      </c>
      <c r="I42" s="530">
        <v>0</v>
      </c>
      <c r="J42" s="530">
        <v>0</v>
      </c>
      <c r="K42" s="531">
        <v>0</v>
      </c>
    </row>
    <row r="43" spans="1:11" s="27" customFormat="1" ht="12.75" x14ac:dyDescent="0.2">
      <c r="A43" s="175" t="s">
        <v>97</v>
      </c>
      <c r="B43" s="530">
        <v>0</v>
      </c>
      <c r="C43" s="530">
        <v>0</v>
      </c>
      <c r="D43" s="530">
        <v>0</v>
      </c>
      <c r="E43" s="530">
        <v>0</v>
      </c>
      <c r="F43" s="530">
        <v>0</v>
      </c>
      <c r="G43" s="530">
        <v>0</v>
      </c>
      <c r="H43" s="530">
        <v>0</v>
      </c>
      <c r="I43" s="530">
        <v>0</v>
      </c>
      <c r="J43" s="530">
        <v>0</v>
      </c>
      <c r="K43" s="531">
        <v>0</v>
      </c>
    </row>
    <row r="44" spans="1:11" s="27" customFormat="1" ht="12.75" x14ac:dyDescent="0.2">
      <c r="A44" s="175" t="s">
        <v>98</v>
      </c>
      <c r="B44" s="530">
        <v>0</v>
      </c>
      <c r="C44" s="530">
        <v>0</v>
      </c>
      <c r="D44" s="530">
        <v>0</v>
      </c>
      <c r="E44" s="530">
        <v>0</v>
      </c>
      <c r="F44" s="530">
        <v>0</v>
      </c>
      <c r="G44" s="530">
        <v>0</v>
      </c>
      <c r="H44" s="530">
        <v>0</v>
      </c>
      <c r="I44" s="530">
        <v>0</v>
      </c>
      <c r="J44" s="530">
        <v>0</v>
      </c>
      <c r="K44" s="531">
        <v>0</v>
      </c>
    </row>
    <row r="45" spans="1:11" s="27" customFormat="1" ht="12.75" x14ac:dyDescent="0.2">
      <c r="A45" s="175" t="s">
        <v>196</v>
      </c>
      <c r="B45" s="530">
        <v>0</v>
      </c>
      <c r="C45" s="530">
        <v>0</v>
      </c>
      <c r="D45" s="530">
        <v>0</v>
      </c>
      <c r="E45" s="530">
        <v>0</v>
      </c>
      <c r="F45" s="530">
        <v>0</v>
      </c>
      <c r="G45" s="530">
        <v>0</v>
      </c>
      <c r="H45" s="530">
        <v>0</v>
      </c>
      <c r="I45" s="530">
        <v>0</v>
      </c>
      <c r="J45" s="530">
        <v>0</v>
      </c>
      <c r="K45" s="531">
        <v>0</v>
      </c>
    </row>
    <row r="46" spans="1:11" s="27" customFormat="1" ht="25.5" x14ac:dyDescent="0.2">
      <c r="A46" s="172" t="s">
        <v>99</v>
      </c>
      <c r="B46" s="527">
        <v>0</v>
      </c>
      <c r="C46" s="527">
        <v>0</v>
      </c>
      <c r="D46" s="527">
        <v>0</v>
      </c>
      <c r="E46" s="527">
        <v>0</v>
      </c>
      <c r="F46" s="527">
        <v>0</v>
      </c>
      <c r="G46" s="527">
        <v>0</v>
      </c>
      <c r="H46" s="527">
        <v>0</v>
      </c>
      <c r="I46" s="527">
        <v>0</v>
      </c>
      <c r="J46" s="527">
        <v>0</v>
      </c>
      <c r="K46" s="528">
        <v>0</v>
      </c>
    </row>
    <row r="47" spans="1:11" s="27" customFormat="1" ht="12.75" x14ac:dyDescent="0.2">
      <c r="A47" s="174" t="s">
        <v>100</v>
      </c>
      <c r="B47" s="530">
        <v>0</v>
      </c>
      <c r="C47" s="530">
        <v>0</v>
      </c>
      <c r="D47" s="530">
        <v>0</v>
      </c>
      <c r="E47" s="530">
        <v>0</v>
      </c>
      <c r="F47" s="530">
        <v>0</v>
      </c>
      <c r="G47" s="530">
        <v>0</v>
      </c>
      <c r="H47" s="530">
        <v>0</v>
      </c>
      <c r="I47" s="530">
        <v>0</v>
      </c>
      <c r="J47" s="530">
        <v>0</v>
      </c>
      <c r="K47" s="531">
        <v>0</v>
      </c>
    </row>
    <row r="48" spans="1:11" s="27" customFormat="1" ht="12.75" x14ac:dyDescent="0.2">
      <c r="A48" s="174" t="s">
        <v>101</v>
      </c>
      <c r="B48" s="530">
        <v>0</v>
      </c>
      <c r="C48" s="530">
        <v>0</v>
      </c>
      <c r="D48" s="530">
        <v>0</v>
      </c>
      <c r="E48" s="530">
        <v>0</v>
      </c>
      <c r="F48" s="530">
        <v>0</v>
      </c>
      <c r="G48" s="530">
        <v>0</v>
      </c>
      <c r="H48" s="530">
        <v>0</v>
      </c>
      <c r="I48" s="530">
        <v>0</v>
      </c>
      <c r="J48" s="530">
        <v>0</v>
      </c>
      <c r="K48" s="531">
        <v>0</v>
      </c>
    </row>
    <row r="49" spans="1:11" s="27" customFormat="1" ht="12.75" x14ac:dyDescent="0.2">
      <c r="A49" s="174" t="s">
        <v>102</v>
      </c>
      <c r="B49" s="530">
        <v>0</v>
      </c>
      <c r="C49" s="530">
        <v>0</v>
      </c>
      <c r="D49" s="530">
        <v>0</v>
      </c>
      <c r="E49" s="530">
        <v>0</v>
      </c>
      <c r="F49" s="530">
        <v>0</v>
      </c>
      <c r="G49" s="530">
        <v>0</v>
      </c>
      <c r="H49" s="530">
        <v>0</v>
      </c>
      <c r="I49" s="530">
        <v>0</v>
      </c>
      <c r="J49" s="530">
        <v>0</v>
      </c>
      <c r="K49" s="531">
        <v>0</v>
      </c>
    </row>
    <row r="50" spans="1:11" s="27" customFormat="1" ht="12.75" x14ac:dyDescent="0.2">
      <c r="A50" s="174" t="s">
        <v>103</v>
      </c>
      <c r="B50" s="530">
        <v>0</v>
      </c>
      <c r="C50" s="530">
        <v>0</v>
      </c>
      <c r="D50" s="530">
        <v>0</v>
      </c>
      <c r="E50" s="530">
        <v>0</v>
      </c>
      <c r="F50" s="530">
        <v>0</v>
      </c>
      <c r="G50" s="530">
        <v>0</v>
      </c>
      <c r="H50" s="530">
        <v>0</v>
      </c>
      <c r="I50" s="530">
        <v>0</v>
      </c>
      <c r="J50" s="530">
        <v>0</v>
      </c>
      <c r="K50" s="531">
        <v>0</v>
      </c>
    </row>
    <row r="51" spans="1:11" s="27" customFormat="1" ht="25.5" x14ac:dyDescent="0.2">
      <c r="A51" s="174" t="s">
        <v>104</v>
      </c>
      <c r="B51" s="530">
        <v>0</v>
      </c>
      <c r="C51" s="530">
        <v>0</v>
      </c>
      <c r="D51" s="530">
        <v>0</v>
      </c>
      <c r="E51" s="530">
        <v>0</v>
      </c>
      <c r="F51" s="530">
        <v>0</v>
      </c>
      <c r="G51" s="530">
        <v>0</v>
      </c>
      <c r="H51" s="530">
        <v>0</v>
      </c>
      <c r="I51" s="530">
        <v>0</v>
      </c>
      <c r="J51" s="530">
        <v>0</v>
      </c>
      <c r="K51" s="531">
        <v>0</v>
      </c>
    </row>
    <row r="52" spans="1:11" s="27" customFormat="1" ht="12.75" x14ac:dyDescent="0.2">
      <c r="A52" s="174" t="s">
        <v>105</v>
      </c>
      <c r="B52" s="530">
        <v>0</v>
      </c>
      <c r="C52" s="530">
        <v>0</v>
      </c>
      <c r="D52" s="530">
        <v>0</v>
      </c>
      <c r="E52" s="530">
        <v>0</v>
      </c>
      <c r="F52" s="530">
        <v>0</v>
      </c>
      <c r="G52" s="530">
        <v>0</v>
      </c>
      <c r="H52" s="530">
        <v>0</v>
      </c>
      <c r="I52" s="530">
        <v>0</v>
      </c>
      <c r="J52" s="530">
        <v>0</v>
      </c>
      <c r="K52" s="531">
        <v>0</v>
      </c>
    </row>
    <row r="53" spans="1:11" s="27" customFormat="1" ht="12.75" x14ac:dyDescent="0.2">
      <c r="A53" s="174" t="s">
        <v>106</v>
      </c>
      <c r="B53" s="530">
        <v>0</v>
      </c>
      <c r="C53" s="530">
        <v>0</v>
      </c>
      <c r="D53" s="530">
        <v>0</v>
      </c>
      <c r="E53" s="530">
        <v>0</v>
      </c>
      <c r="F53" s="530">
        <v>0</v>
      </c>
      <c r="G53" s="530">
        <v>0</v>
      </c>
      <c r="H53" s="530">
        <v>0</v>
      </c>
      <c r="I53" s="530">
        <v>0</v>
      </c>
      <c r="J53" s="530">
        <v>0</v>
      </c>
      <c r="K53" s="531">
        <v>0</v>
      </c>
    </row>
    <row r="54" spans="1:11" s="27" customFormat="1" ht="25.5" x14ac:dyDescent="0.2">
      <c r="A54" s="172" t="s">
        <v>107</v>
      </c>
      <c r="B54" s="527">
        <v>11.9</v>
      </c>
      <c r="C54" s="527">
        <v>3.96</v>
      </c>
      <c r="D54" s="527">
        <v>0</v>
      </c>
      <c r="E54" s="527">
        <v>0</v>
      </c>
      <c r="F54" s="527">
        <v>0</v>
      </c>
      <c r="G54" s="527">
        <v>0</v>
      </c>
      <c r="H54" s="527">
        <v>0</v>
      </c>
      <c r="I54" s="527">
        <v>0</v>
      </c>
      <c r="J54" s="527">
        <v>0</v>
      </c>
      <c r="K54" s="528">
        <v>0</v>
      </c>
    </row>
    <row r="55" spans="1:11" s="27" customFormat="1" ht="12.75" x14ac:dyDescent="0.2">
      <c r="A55" s="174" t="s">
        <v>108</v>
      </c>
      <c r="B55" s="530">
        <v>0</v>
      </c>
      <c r="C55" s="530">
        <v>0</v>
      </c>
      <c r="D55" s="530">
        <v>0</v>
      </c>
      <c r="E55" s="530">
        <v>0</v>
      </c>
      <c r="F55" s="530">
        <v>0</v>
      </c>
      <c r="G55" s="530">
        <v>0</v>
      </c>
      <c r="H55" s="530">
        <v>0</v>
      </c>
      <c r="I55" s="530">
        <v>0</v>
      </c>
      <c r="J55" s="530">
        <v>0</v>
      </c>
      <c r="K55" s="531">
        <v>0</v>
      </c>
    </row>
    <row r="56" spans="1:11" s="27" customFormat="1" ht="12.75" x14ac:dyDescent="0.2">
      <c r="A56" s="174" t="s">
        <v>109</v>
      </c>
      <c r="B56" s="530">
        <v>0</v>
      </c>
      <c r="C56" s="530">
        <v>0</v>
      </c>
      <c r="D56" s="530">
        <v>0</v>
      </c>
      <c r="E56" s="530">
        <v>0</v>
      </c>
      <c r="F56" s="530">
        <v>0</v>
      </c>
      <c r="G56" s="530">
        <v>0</v>
      </c>
      <c r="H56" s="530">
        <v>0</v>
      </c>
      <c r="I56" s="530">
        <v>0</v>
      </c>
      <c r="J56" s="530">
        <v>0</v>
      </c>
      <c r="K56" s="531">
        <v>0</v>
      </c>
    </row>
    <row r="57" spans="1:11" s="27" customFormat="1" ht="12.75" x14ac:dyDescent="0.2">
      <c r="A57" s="174" t="s">
        <v>110</v>
      </c>
      <c r="B57" s="530">
        <v>0</v>
      </c>
      <c r="C57" s="530">
        <v>0</v>
      </c>
      <c r="D57" s="530">
        <v>0</v>
      </c>
      <c r="E57" s="530">
        <v>0</v>
      </c>
      <c r="F57" s="530">
        <v>0</v>
      </c>
      <c r="G57" s="530">
        <v>0</v>
      </c>
      <c r="H57" s="530">
        <v>0</v>
      </c>
      <c r="I57" s="530">
        <v>0</v>
      </c>
      <c r="J57" s="530">
        <v>0</v>
      </c>
      <c r="K57" s="531">
        <v>0</v>
      </c>
    </row>
    <row r="58" spans="1:11" s="27" customFormat="1" ht="12.75" x14ac:dyDescent="0.2">
      <c r="A58" s="174" t="s">
        <v>111</v>
      </c>
      <c r="B58" s="530">
        <v>0</v>
      </c>
      <c r="C58" s="530">
        <v>0</v>
      </c>
      <c r="D58" s="530">
        <v>0</v>
      </c>
      <c r="E58" s="530">
        <v>0</v>
      </c>
      <c r="F58" s="530">
        <v>0</v>
      </c>
      <c r="G58" s="530">
        <v>0</v>
      </c>
      <c r="H58" s="530">
        <v>0</v>
      </c>
      <c r="I58" s="530">
        <v>0</v>
      </c>
      <c r="J58" s="530">
        <v>0</v>
      </c>
      <c r="K58" s="531">
        <v>0</v>
      </c>
    </row>
    <row r="59" spans="1:11" s="27" customFormat="1" ht="12.75" x14ac:dyDescent="0.2">
      <c r="A59" s="174" t="s">
        <v>112</v>
      </c>
      <c r="B59" s="530">
        <v>0</v>
      </c>
      <c r="C59" s="530">
        <v>0</v>
      </c>
      <c r="D59" s="530">
        <v>0</v>
      </c>
      <c r="E59" s="530">
        <v>0</v>
      </c>
      <c r="F59" s="530">
        <v>0</v>
      </c>
      <c r="G59" s="530">
        <v>0</v>
      </c>
      <c r="H59" s="530">
        <v>0</v>
      </c>
      <c r="I59" s="530">
        <v>0</v>
      </c>
      <c r="J59" s="530">
        <v>0</v>
      </c>
      <c r="K59" s="531">
        <v>0</v>
      </c>
    </row>
    <row r="60" spans="1:11" s="27" customFormat="1" ht="12.75" x14ac:dyDescent="0.2">
      <c r="A60" s="174" t="s">
        <v>113</v>
      </c>
      <c r="B60" s="530">
        <v>0</v>
      </c>
      <c r="C60" s="530">
        <v>0</v>
      </c>
      <c r="D60" s="530">
        <v>0</v>
      </c>
      <c r="E60" s="530">
        <v>0</v>
      </c>
      <c r="F60" s="530">
        <v>0</v>
      </c>
      <c r="G60" s="530">
        <v>0</v>
      </c>
      <c r="H60" s="530">
        <v>0</v>
      </c>
      <c r="I60" s="530">
        <v>0</v>
      </c>
      <c r="J60" s="530">
        <v>0</v>
      </c>
      <c r="K60" s="531">
        <v>0</v>
      </c>
    </row>
    <row r="61" spans="1:11" s="27" customFormat="1" ht="12.75" x14ac:dyDescent="0.2">
      <c r="A61" s="174" t="s">
        <v>114</v>
      </c>
      <c r="B61" s="530">
        <v>11.9</v>
      </c>
      <c r="C61" s="530">
        <v>3.96</v>
      </c>
      <c r="D61" s="530">
        <v>0</v>
      </c>
      <c r="E61" s="530">
        <v>0</v>
      </c>
      <c r="F61" s="530">
        <v>0</v>
      </c>
      <c r="G61" s="530">
        <v>0</v>
      </c>
      <c r="H61" s="530">
        <v>0</v>
      </c>
      <c r="I61" s="530">
        <v>0</v>
      </c>
      <c r="J61" s="530">
        <v>0</v>
      </c>
      <c r="K61" s="531">
        <v>0</v>
      </c>
    </row>
    <row r="62" spans="1:11" s="27" customFormat="1" ht="12.75" x14ac:dyDescent="0.2">
      <c r="A62" s="174" t="s">
        <v>115</v>
      </c>
      <c r="B62" s="530">
        <v>0</v>
      </c>
      <c r="C62" s="530">
        <v>0</v>
      </c>
      <c r="D62" s="530">
        <v>0</v>
      </c>
      <c r="E62" s="530">
        <v>0</v>
      </c>
      <c r="F62" s="530">
        <v>0</v>
      </c>
      <c r="G62" s="530">
        <v>0</v>
      </c>
      <c r="H62" s="530">
        <v>0</v>
      </c>
      <c r="I62" s="530">
        <v>0</v>
      </c>
      <c r="J62" s="530">
        <v>0</v>
      </c>
      <c r="K62" s="531">
        <v>0</v>
      </c>
    </row>
    <row r="63" spans="1:11" s="27" customFormat="1" ht="12.75" x14ac:dyDescent="0.2">
      <c r="A63" s="174" t="s">
        <v>116</v>
      </c>
      <c r="B63" s="530">
        <v>0</v>
      </c>
      <c r="C63" s="530">
        <v>0</v>
      </c>
      <c r="D63" s="530">
        <v>0</v>
      </c>
      <c r="E63" s="530">
        <v>0</v>
      </c>
      <c r="F63" s="530">
        <v>0</v>
      </c>
      <c r="G63" s="530">
        <v>0</v>
      </c>
      <c r="H63" s="530">
        <v>0</v>
      </c>
      <c r="I63" s="530">
        <v>0</v>
      </c>
      <c r="J63" s="530">
        <v>0</v>
      </c>
      <c r="K63" s="531">
        <v>0</v>
      </c>
    </row>
    <row r="64" spans="1:11" s="27" customFormat="1" ht="12.75" x14ac:dyDescent="0.2">
      <c r="A64" s="174" t="s">
        <v>117</v>
      </c>
      <c r="B64" s="530">
        <v>0</v>
      </c>
      <c r="C64" s="530">
        <v>0</v>
      </c>
      <c r="D64" s="530">
        <v>0</v>
      </c>
      <c r="E64" s="530">
        <v>0</v>
      </c>
      <c r="F64" s="530">
        <v>0</v>
      </c>
      <c r="G64" s="530">
        <v>0</v>
      </c>
      <c r="H64" s="530">
        <v>0</v>
      </c>
      <c r="I64" s="530">
        <v>0</v>
      </c>
      <c r="J64" s="530">
        <v>0</v>
      </c>
      <c r="K64" s="531">
        <v>0</v>
      </c>
    </row>
    <row r="65" spans="1:11" s="27" customFormat="1" ht="12.75" x14ac:dyDescent="0.2">
      <c r="A65" s="174" t="s">
        <v>118</v>
      </c>
      <c r="B65" s="530">
        <v>0</v>
      </c>
      <c r="C65" s="530">
        <v>0</v>
      </c>
      <c r="D65" s="530">
        <v>0</v>
      </c>
      <c r="E65" s="530">
        <v>0</v>
      </c>
      <c r="F65" s="530">
        <v>0</v>
      </c>
      <c r="G65" s="530">
        <v>0</v>
      </c>
      <c r="H65" s="530">
        <v>0</v>
      </c>
      <c r="I65" s="530">
        <v>0</v>
      </c>
      <c r="J65" s="530">
        <v>0</v>
      </c>
      <c r="K65" s="531">
        <v>0</v>
      </c>
    </row>
    <row r="66" spans="1:11" s="27" customFormat="1" ht="12.75" x14ac:dyDescent="0.2">
      <c r="A66" s="174" t="s">
        <v>119</v>
      </c>
      <c r="B66" s="530">
        <v>0</v>
      </c>
      <c r="C66" s="530">
        <v>0</v>
      </c>
      <c r="D66" s="530">
        <v>0</v>
      </c>
      <c r="E66" s="530">
        <v>0</v>
      </c>
      <c r="F66" s="530">
        <v>0</v>
      </c>
      <c r="G66" s="530">
        <v>0</v>
      </c>
      <c r="H66" s="530">
        <v>0</v>
      </c>
      <c r="I66" s="530">
        <v>0</v>
      </c>
      <c r="J66" s="530">
        <v>0</v>
      </c>
      <c r="K66" s="531">
        <v>0</v>
      </c>
    </row>
    <row r="67" spans="1:11" s="27" customFormat="1" ht="12.75" x14ac:dyDescent="0.2">
      <c r="A67" s="174" t="s">
        <v>120</v>
      </c>
      <c r="B67" s="530">
        <v>0</v>
      </c>
      <c r="C67" s="530">
        <v>0</v>
      </c>
      <c r="D67" s="530">
        <v>0</v>
      </c>
      <c r="E67" s="530">
        <v>0</v>
      </c>
      <c r="F67" s="530">
        <v>0</v>
      </c>
      <c r="G67" s="530">
        <v>0</v>
      </c>
      <c r="H67" s="530">
        <v>0</v>
      </c>
      <c r="I67" s="530">
        <v>0</v>
      </c>
      <c r="J67" s="530">
        <v>0</v>
      </c>
      <c r="K67" s="531">
        <v>0</v>
      </c>
    </row>
    <row r="68" spans="1:11" s="27" customFormat="1" ht="12.75" x14ac:dyDescent="0.2">
      <c r="A68" s="174" t="s">
        <v>121</v>
      </c>
      <c r="B68" s="530">
        <v>0</v>
      </c>
      <c r="C68" s="530">
        <v>0</v>
      </c>
      <c r="D68" s="530">
        <v>0</v>
      </c>
      <c r="E68" s="530">
        <v>0</v>
      </c>
      <c r="F68" s="530">
        <v>0</v>
      </c>
      <c r="G68" s="530">
        <v>0</v>
      </c>
      <c r="H68" s="530">
        <v>0</v>
      </c>
      <c r="I68" s="530">
        <v>0</v>
      </c>
      <c r="J68" s="530">
        <v>0</v>
      </c>
      <c r="K68" s="531">
        <v>0</v>
      </c>
    </row>
    <row r="69" spans="1:11" s="27" customFormat="1" ht="25.5" x14ac:dyDescent="0.2">
      <c r="A69" s="172" t="s">
        <v>122</v>
      </c>
      <c r="B69" s="527">
        <v>0</v>
      </c>
      <c r="C69" s="527">
        <v>0</v>
      </c>
      <c r="D69" s="527">
        <v>0</v>
      </c>
      <c r="E69" s="527">
        <v>0</v>
      </c>
      <c r="F69" s="527">
        <v>0</v>
      </c>
      <c r="G69" s="527">
        <v>0</v>
      </c>
      <c r="H69" s="527">
        <v>0</v>
      </c>
      <c r="I69" s="527">
        <v>0</v>
      </c>
      <c r="J69" s="527">
        <v>0</v>
      </c>
      <c r="K69" s="528">
        <v>0</v>
      </c>
    </row>
    <row r="70" spans="1:11" s="27" customFormat="1" ht="12.75" x14ac:dyDescent="0.2">
      <c r="A70" s="174" t="s">
        <v>123</v>
      </c>
      <c r="B70" s="530">
        <v>0</v>
      </c>
      <c r="C70" s="530">
        <v>0</v>
      </c>
      <c r="D70" s="530">
        <v>0</v>
      </c>
      <c r="E70" s="530">
        <v>0</v>
      </c>
      <c r="F70" s="530">
        <v>0</v>
      </c>
      <c r="G70" s="530">
        <v>0</v>
      </c>
      <c r="H70" s="530">
        <v>0</v>
      </c>
      <c r="I70" s="530">
        <v>0</v>
      </c>
      <c r="J70" s="530">
        <v>0</v>
      </c>
      <c r="K70" s="531">
        <v>0</v>
      </c>
    </row>
    <row r="71" spans="1:11" s="27" customFormat="1" ht="12.75" x14ac:dyDescent="0.2">
      <c r="A71" s="174" t="s">
        <v>124</v>
      </c>
      <c r="B71" s="530">
        <v>0</v>
      </c>
      <c r="C71" s="530">
        <v>0</v>
      </c>
      <c r="D71" s="530">
        <v>0</v>
      </c>
      <c r="E71" s="530">
        <v>0</v>
      </c>
      <c r="F71" s="530">
        <v>0</v>
      </c>
      <c r="G71" s="530">
        <v>0</v>
      </c>
      <c r="H71" s="530">
        <v>0</v>
      </c>
      <c r="I71" s="530">
        <v>0</v>
      </c>
      <c r="J71" s="530">
        <v>0</v>
      </c>
      <c r="K71" s="531">
        <v>0</v>
      </c>
    </row>
    <row r="72" spans="1:11" s="27" customFormat="1" ht="12.75" x14ac:dyDescent="0.2">
      <c r="A72" s="174" t="s">
        <v>125</v>
      </c>
      <c r="B72" s="530">
        <v>0</v>
      </c>
      <c r="C72" s="530">
        <v>0</v>
      </c>
      <c r="D72" s="530">
        <v>0</v>
      </c>
      <c r="E72" s="530">
        <v>0</v>
      </c>
      <c r="F72" s="530">
        <v>0</v>
      </c>
      <c r="G72" s="530">
        <v>0</v>
      </c>
      <c r="H72" s="530">
        <v>0</v>
      </c>
      <c r="I72" s="530">
        <v>0</v>
      </c>
      <c r="J72" s="530">
        <v>0</v>
      </c>
      <c r="K72" s="531">
        <v>0</v>
      </c>
    </row>
    <row r="73" spans="1:11" s="27" customFormat="1" ht="25.5" x14ac:dyDescent="0.2">
      <c r="A73" s="174" t="s">
        <v>126</v>
      </c>
      <c r="B73" s="530">
        <v>0</v>
      </c>
      <c r="C73" s="530">
        <v>0</v>
      </c>
      <c r="D73" s="530">
        <v>0</v>
      </c>
      <c r="E73" s="530">
        <v>0</v>
      </c>
      <c r="F73" s="530">
        <v>0</v>
      </c>
      <c r="G73" s="530">
        <v>0</v>
      </c>
      <c r="H73" s="530">
        <v>0</v>
      </c>
      <c r="I73" s="530">
        <v>0</v>
      </c>
      <c r="J73" s="530">
        <v>0</v>
      </c>
      <c r="K73" s="531">
        <v>0</v>
      </c>
    </row>
    <row r="74" spans="1:11" s="27" customFormat="1" ht="25.5" x14ac:dyDescent="0.2">
      <c r="A74" s="174" t="s">
        <v>127</v>
      </c>
      <c r="B74" s="530">
        <v>0</v>
      </c>
      <c r="C74" s="530">
        <v>0</v>
      </c>
      <c r="D74" s="530">
        <v>0</v>
      </c>
      <c r="E74" s="530">
        <v>0</v>
      </c>
      <c r="F74" s="530">
        <v>0</v>
      </c>
      <c r="G74" s="530">
        <v>0</v>
      </c>
      <c r="H74" s="530">
        <v>0</v>
      </c>
      <c r="I74" s="530">
        <v>0</v>
      </c>
      <c r="J74" s="530">
        <v>0</v>
      </c>
      <c r="K74" s="531">
        <v>0</v>
      </c>
    </row>
    <row r="75" spans="1:11" s="27" customFormat="1" ht="12.75" x14ac:dyDescent="0.2">
      <c r="A75" s="174" t="s">
        <v>128</v>
      </c>
      <c r="B75" s="530">
        <v>0</v>
      </c>
      <c r="C75" s="530">
        <v>0</v>
      </c>
      <c r="D75" s="530">
        <v>0</v>
      </c>
      <c r="E75" s="530">
        <v>0</v>
      </c>
      <c r="F75" s="530">
        <v>0</v>
      </c>
      <c r="G75" s="530">
        <v>0</v>
      </c>
      <c r="H75" s="530">
        <v>0</v>
      </c>
      <c r="I75" s="530">
        <v>0</v>
      </c>
      <c r="J75" s="530">
        <v>0</v>
      </c>
      <c r="K75" s="531">
        <v>0</v>
      </c>
    </row>
    <row r="76" spans="1:11" s="27" customFormat="1" ht="25.5" x14ac:dyDescent="0.2">
      <c r="A76" s="172" t="s">
        <v>305</v>
      </c>
      <c r="B76" s="527">
        <v>0</v>
      </c>
      <c r="C76" s="527">
        <v>0</v>
      </c>
      <c r="D76" s="527">
        <v>0</v>
      </c>
      <c r="E76" s="527">
        <v>0</v>
      </c>
      <c r="F76" s="527">
        <v>121.3</v>
      </c>
      <c r="G76" s="527">
        <v>6</v>
      </c>
      <c r="H76" s="527">
        <v>0</v>
      </c>
      <c r="I76" s="527">
        <v>0</v>
      </c>
      <c r="J76" s="527">
        <v>0</v>
      </c>
      <c r="K76" s="528">
        <v>0</v>
      </c>
    </row>
    <row r="77" spans="1:11" s="27" customFormat="1" ht="12.75" x14ac:dyDescent="0.2">
      <c r="A77" s="174" t="s">
        <v>129</v>
      </c>
      <c r="B77" s="530">
        <v>0</v>
      </c>
      <c r="C77" s="530">
        <v>0</v>
      </c>
      <c r="D77" s="530">
        <v>0</v>
      </c>
      <c r="E77" s="530">
        <v>0</v>
      </c>
      <c r="F77" s="530">
        <v>0</v>
      </c>
      <c r="G77" s="530">
        <v>0</v>
      </c>
      <c r="H77" s="530">
        <v>0</v>
      </c>
      <c r="I77" s="530">
        <v>0</v>
      </c>
      <c r="J77" s="530">
        <v>0</v>
      </c>
      <c r="K77" s="531">
        <v>0</v>
      </c>
    </row>
    <row r="78" spans="1:11" s="27" customFormat="1" ht="12.75" x14ac:dyDescent="0.2">
      <c r="A78" s="174" t="s">
        <v>130</v>
      </c>
      <c r="B78" s="530">
        <v>0</v>
      </c>
      <c r="C78" s="530">
        <v>0</v>
      </c>
      <c r="D78" s="530">
        <v>0</v>
      </c>
      <c r="E78" s="530">
        <v>0</v>
      </c>
      <c r="F78" s="530">
        <v>0</v>
      </c>
      <c r="G78" s="530">
        <v>0</v>
      </c>
      <c r="H78" s="530">
        <v>0</v>
      </c>
      <c r="I78" s="530">
        <v>0</v>
      </c>
      <c r="J78" s="530">
        <v>0</v>
      </c>
      <c r="K78" s="531">
        <v>0</v>
      </c>
    </row>
    <row r="79" spans="1:11" s="27" customFormat="1" ht="12.75" x14ac:dyDescent="0.2">
      <c r="A79" s="174" t="s">
        <v>131</v>
      </c>
      <c r="B79" s="530">
        <v>0</v>
      </c>
      <c r="C79" s="530">
        <v>0</v>
      </c>
      <c r="D79" s="530">
        <v>0</v>
      </c>
      <c r="E79" s="530">
        <v>0</v>
      </c>
      <c r="F79" s="530">
        <v>0</v>
      </c>
      <c r="G79" s="530">
        <v>0</v>
      </c>
      <c r="H79" s="530">
        <v>0</v>
      </c>
      <c r="I79" s="530">
        <v>0</v>
      </c>
      <c r="J79" s="530">
        <v>0</v>
      </c>
      <c r="K79" s="531">
        <v>0</v>
      </c>
    </row>
    <row r="80" spans="1:11" s="27" customFormat="1" ht="12.75" x14ac:dyDescent="0.2">
      <c r="A80" s="174" t="s">
        <v>132</v>
      </c>
      <c r="B80" s="530">
        <v>0</v>
      </c>
      <c r="C80" s="530">
        <v>0</v>
      </c>
      <c r="D80" s="530">
        <v>0</v>
      </c>
      <c r="E80" s="530">
        <v>0</v>
      </c>
      <c r="F80" s="530">
        <v>0</v>
      </c>
      <c r="G80" s="530">
        <v>0</v>
      </c>
      <c r="H80" s="530">
        <v>0</v>
      </c>
      <c r="I80" s="530">
        <v>0</v>
      </c>
      <c r="J80" s="530">
        <v>0</v>
      </c>
      <c r="K80" s="531">
        <v>0</v>
      </c>
    </row>
    <row r="81" spans="1:11" s="27" customFormat="1" ht="12.75" x14ac:dyDescent="0.2">
      <c r="A81" s="174" t="s">
        <v>133</v>
      </c>
      <c r="B81" s="530">
        <v>0</v>
      </c>
      <c r="C81" s="530">
        <v>0</v>
      </c>
      <c r="D81" s="530">
        <v>0</v>
      </c>
      <c r="E81" s="530">
        <v>0</v>
      </c>
      <c r="F81" s="530">
        <v>0</v>
      </c>
      <c r="G81" s="530">
        <v>0</v>
      </c>
      <c r="H81" s="530">
        <v>0</v>
      </c>
      <c r="I81" s="530">
        <v>0</v>
      </c>
      <c r="J81" s="530">
        <v>0</v>
      </c>
      <c r="K81" s="531">
        <v>0</v>
      </c>
    </row>
    <row r="82" spans="1:11" s="27" customFormat="1" ht="12.75" x14ac:dyDescent="0.2">
      <c r="A82" s="174" t="s">
        <v>134</v>
      </c>
      <c r="B82" s="530">
        <v>0</v>
      </c>
      <c r="C82" s="530">
        <v>0</v>
      </c>
      <c r="D82" s="530">
        <v>0</v>
      </c>
      <c r="E82" s="530">
        <v>0</v>
      </c>
      <c r="F82" s="530">
        <v>121.3</v>
      </c>
      <c r="G82" s="530">
        <v>6</v>
      </c>
      <c r="H82" s="530">
        <v>0</v>
      </c>
      <c r="I82" s="530">
        <v>0</v>
      </c>
      <c r="J82" s="530">
        <v>0</v>
      </c>
      <c r="K82" s="531">
        <v>0</v>
      </c>
    </row>
    <row r="83" spans="1:11" s="27" customFormat="1" ht="12.75" x14ac:dyDescent="0.2">
      <c r="A83" s="174" t="s">
        <v>135</v>
      </c>
      <c r="B83" s="530">
        <v>0</v>
      </c>
      <c r="C83" s="530">
        <v>0</v>
      </c>
      <c r="D83" s="530">
        <v>0</v>
      </c>
      <c r="E83" s="530">
        <v>0</v>
      </c>
      <c r="F83" s="530">
        <v>0</v>
      </c>
      <c r="G83" s="530">
        <v>0</v>
      </c>
      <c r="H83" s="530">
        <v>0</v>
      </c>
      <c r="I83" s="530">
        <v>0</v>
      </c>
      <c r="J83" s="530">
        <v>0</v>
      </c>
      <c r="K83" s="531">
        <v>0</v>
      </c>
    </row>
    <row r="84" spans="1:11" s="27" customFormat="1" ht="12.75" x14ac:dyDescent="0.2">
      <c r="A84" s="174" t="s">
        <v>136</v>
      </c>
      <c r="B84" s="530">
        <v>0</v>
      </c>
      <c r="C84" s="530">
        <v>0</v>
      </c>
      <c r="D84" s="530">
        <v>0</v>
      </c>
      <c r="E84" s="530">
        <v>0</v>
      </c>
      <c r="F84" s="530">
        <v>0</v>
      </c>
      <c r="G84" s="530">
        <v>0</v>
      </c>
      <c r="H84" s="530">
        <v>0</v>
      </c>
      <c r="I84" s="530">
        <v>0</v>
      </c>
      <c r="J84" s="530">
        <v>0</v>
      </c>
      <c r="K84" s="531">
        <v>0</v>
      </c>
    </row>
    <row r="85" spans="1:11" s="27" customFormat="1" ht="12.75" x14ac:dyDescent="0.2">
      <c r="A85" s="174" t="s">
        <v>137</v>
      </c>
      <c r="B85" s="530">
        <v>0</v>
      </c>
      <c r="C85" s="530">
        <v>0</v>
      </c>
      <c r="D85" s="530">
        <v>0</v>
      </c>
      <c r="E85" s="530">
        <v>0</v>
      </c>
      <c r="F85" s="530">
        <v>0</v>
      </c>
      <c r="G85" s="530">
        <v>0</v>
      </c>
      <c r="H85" s="530">
        <v>0</v>
      </c>
      <c r="I85" s="530">
        <v>0</v>
      </c>
      <c r="J85" s="530">
        <v>0</v>
      </c>
      <c r="K85" s="531">
        <v>0</v>
      </c>
    </row>
    <row r="86" spans="1:11" s="27" customFormat="1" ht="12.75" x14ac:dyDescent="0.2">
      <c r="A86" s="174" t="s">
        <v>138</v>
      </c>
      <c r="B86" s="530">
        <v>0</v>
      </c>
      <c r="C86" s="530">
        <v>0</v>
      </c>
      <c r="D86" s="530">
        <v>0</v>
      </c>
      <c r="E86" s="530">
        <v>0</v>
      </c>
      <c r="F86" s="530">
        <v>0</v>
      </c>
      <c r="G86" s="530">
        <v>0</v>
      </c>
      <c r="H86" s="530">
        <v>0</v>
      </c>
      <c r="I86" s="530">
        <v>0</v>
      </c>
      <c r="J86" s="530">
        <v>0</v>
      </c>
      <c r="K86" s="531">
        <v>0</v>
      </c>
    </row>
    <row r="87" spans="1:11" s="27" customFormat="1" ht="25.5" x14ac:dyDescent="0.2">
      <c r="A87" s="172" t="s">
        <v>306</v>
      </c>
      <c r="B87" s="527">
        <v>0</v>
      </c>
      <c r="C87" s="527">
        <v>0</v>
      </c>
      <c r="D87" s="527">
        <v>0</v>
      </c>
      <c r="E87" s="527">
        <v>0</v>
      </c>
      <c r="F87" s="527">
        <v>216</v>
      </c>
      <c r="G87" s="527">
        <v>4.5</v>
      </c>
      <c r="H87" s="527">
        <v>0</v>
      </c>
      <c r="I87" s="527">
        <v>0</v>
      </c>
      <c r="J87" s="527">
        <v>0</v>
      </c>
      <c r="K87" s="528">
        <v>0</v>
      </c>
    </row>
    <row r="88" spans="1:11" s="27" customFormat="1" ht="12.75" x14ac:dyDescent="0.2">
      <c r="A88" s="175" t="s">
        <v>377</v>
      </c>
      <c r="B88" s="530">
        <v>0</v>
      </c>
      <c r="C88" s="530">
        <v>0</v>
      </c>
      <c r="D88" s="530">
        <v>0</v>
      </c>
      <c r="E88" s="530">
        <v>0</v>
      </c>
      <c r="F88" s="530">
        <v>0</v>
      </c>
      <c r="G88" s="530">
        <v>0</v>
      </c>
      <c r="H88" s="530">
        <v>0</v>
      </c>
      <c r="I88" s="530">
        <v>0</v>
      </c>
      <c r="J88" s="530">
        <v>0</v>
      </c>
      <c r="K88" s="531">
        <v>0</v>
      </c>
    </row>
    <row r="89" spans="1:11" s="27" customFormat="1" ht="12.75" x14ac:dyDescent="0.2">
      <c r="A89" s="175" t="s">
        <v>139</v>
      </c>
      <c r="B89" s="530">
        <v>0</v>
      </c>
      <c r="C89" s="530">
        <v>0</v>
      </c>
      <c r="D89" s="530">
        <v>0</v>
      </c>
      <c r="E89" s="530">
        <v>0</v>
      </c>
      <c r="F89" s="530">
        <v>0</v>
      </c>
      <c r="G89" s="530">
        <v>0</v>
      </c>
      <c r="H89" s="530">
        <v>0</v>
      </c>
      <c r="I89" s="530">
        <v>0</v>
      </c>
      <c r="J89" s="530">
        <v>0</v>
      </c>
      <c r="K89" s="531">
        <v>0</v>
      </c>
    </row>
    <row r="90" spans="1:11" s="27" customFormat="1" ht="12.75" x14ac:dyDescent="0.2">
      <c r="A90" s="175" t="s">
        <v>378</v>
      </c>
      <c r="B90" s="530">
        <v>0</v>
      </c>
      <c r="C90" s="530">
        <v>0</v>
      </c>
      <c r="D90" s="530">
        <v>0</v>
      </c>
      <c r="E90" s="530">
        <v>0</v>
      </c>
      <c r="F90" s="530">
        <v>0</v>
      </c>
      <c r="G90" s="530">
        <v>0</v>
      </c>
      <c r="H90" s="530">
        <v>0</v>
      </c>
      <c r="I90" s="530">
        <v>0</v>
      </c>
      <c r="J90" s="530">
        <v>0</v>
      </c>
      <c r="K90" s="531">
        <v>0</v>
      </c>
    </row>
    <row r="91" spans="1:11" s="27" customFormat="1" ht="12.75" x14ac:dyDescent="0.2">
      <c r="A91" s="174" t="s">
        <v>140</v>
      </c>
      <c r="B91" s="530">
        <v>0</v>
      </c>
      <c r="C91" s="530">
        <v>0</v>
      </c>
      <c r="D91" s="530">
        <v>0</v>
      </c>
      <c r="E91" s="530">
        <v>0</v>
      </c>
      <c r="F91" s="530">
        <v>0</v>
      </c>
      <c r="G91" s="530">
        <v>0</v>
      </c>
      <c r="H91" s="530">
        <v>0</v>
      </c>
      <c r="I91" s="530">
        <v>0</v>
      </c>
      <c r="J91" s="530">
        <v>0</v>
      </c>
      <c r="K91" s="531">
        <v>0</v>
      </c>
    </row>
    <row r="92" spans="1:11" s="27" customFormat="1" ht="12.75" x14ac:dyDescent="0.2">
      <c r="A92" s="174" t="s">
        <v>141</v>
      </c>
      <c r="B92" s="530">
        <v>0</v>
      </c>
      <c r="C92" s="530">
        <v>0</v>
      </c>
      <c r="D92" s="530">
        <v>0</v>
      </c>
      <c r="E92" s="530">
        <v>0</v>
      </c>
      <c r="F92" s="530">
        <v>0</v>
      </c>
      <c r="G92" s="530">
        <v>0</v>
      </c>
      <c r="H92" s="530">
        <v>0</v>
      </c>
      <c r="I92" s="530">
        <v>0</v>
      </c>
      <c r="J92" s="530">
        <v>0</v>
      </c>
      <c r="K92" s="531">
        <v>0</v>
      </c>
    </row>
    <row r="93" spans="1:11" s="27" customFormat="1" ht="12.75" x14ac:dyDescent="0.2">
      <c r="A93" s="174" t="s">
        <v>142</v>
      </c>
      <c r="B93" s="530">
        <v>0</v>
      </c>
      <c r="C93" s="530">
        <v>0</v>
      </c>
      <c r="D93" s="530">
        <v>0</v>
      </c>
      <c r="E93" s="530">
        <v>0</v>
      </c>
      <c r="F93" s="530">
        <v>0</v>
      </c>
      <c r="G93" s="530">
        <v>0</v>
      </c>
      <c r="H93" s="530">
        <v>0</v>
      </c>
      <c r="I93" s="530">
        <v>0</v>
      </c>
      <c r="J93" s="530">
        <v>0</v>
      </c>
      <c r="K93" s="531">
        <v>0</v>
      </c>
    </row>
    <row r="94" spans="1:11" s="27" customFormat="1" ht="12.75" x14ac:dyDescent="0.2">
      <c r="A94" s="174" t="s">
        <v>143</v>
      </c>
      <c r="B94" s="530">
        <v>0</v>
      </c>
      <c r="C94" s="530">
        <v>0</v>
      </c>
      <c r="D94" s="530">
        <v>0</v>
      </c>
      <c r="E94" s="530">
        <v>0</v>
      </c>
      <c r="F94" s="530">
        <v>0</v>
      </c>
      <c r="G94" s="530">
        <v>0</v>
      </c>
      <c r="H94" s="530">
        <v>0</v>
      </c>
      <c r="I94" s="530">
        <v>0</v>
      </c>
      <c r="J94" s="530">
        <v>0</v>
      </c>
      <c r="K94" s="531">
        <v>0</v>
      </c>
    </row>
    <row r="95" spans="1:11" s="27" customFormat="1" ht="12.75" x14ac:dyDescent="0.2">
      <c r="A95" s="174" t="s">
        <v>144</v>
      </c>
      <c r="B95" s="530">
        <v>0</v>
      </c>
      <c r="C95" s="530">
        <v>0</v>
      </c>
      <c r="D95" s="530">
        <v>0</v>
      </c>
      <c r="E95" s="530">
        <v>0</v>
      </c>
      <c r="F95" s="530">
        <v>216</v>
      </c>
      <c r="G95" s="530">
        <v>4.5</v>
      </c>
      <c r="H95" s="530">
        <v>0</v>
      </c>
      <c r="I95" s="530">
        <v>0</v>
      </c>
      <c r="J95" s="530">
        <v>0</v>
      </c>
      <c r="K95" s="531">
        <v>0</v>
      </c>
    </row>
    <row r="96" spans="1:11" s="27" customFormat="1" ht="12.75" x14ac:dyDescent="0.2">
      <c r="A96" s="174" t="s">
        <v>145</v>
      </c>
      <c r="B96" s="530">
        <v>0</v>
      </c>
      <c r="C96" s="530">
        <v>0</v>
      </c>
      <c r="D96" s="530">
        <v>0</v>
      </c>
      <c r="E96" s="530">
        <v>0</v>
      </c>
      <c r="F96" s="530">
        <v>0</v>
      </c>
      <c r="G96" s="530">
        <v>0</v>
      </c>
      <c r="H96" s="530">
        <v>0</v>
      </c>
      <c r="I96" s="530">
        <v>0</v>
      </c>
      <c r="J96" s="530">
        <v>0</v>
      </c>
      <c r="K96" s="531">
        <v>0</v>
      </c>
    </row>
    <row r="97" spans="1:11" s="27" customFormat="1" ht="12.75" x14ac:dyDescent="0.2">
      <c r="A97" s="174" t="s">
        <v>146</v>
      </c>
      <c r="B97" s="530">
        <v>0</v>
      </c>
      <c r="C97" s="530">
        <v>0</v>
      </c>
      <c r="D97" s="530">
        <v>0</v>
      </c>
      <c r="E97" s="530">
        <v>0</v>
      </c>
      <c r="F97" s="530">
        <v>0</v>
      </c>
      <c r="G97" s="530">
        <v>0</v>
      </c>
      <c r="H97" s="530">
        <v>0</v>
      </c>
      <c r="I97" s="530">
        <v>0</v>
      </c>
      <c r="J97" s="530">
        <v>0</v>
      </c>
      <c r="K97" s="531">
        <v>0</v>
      </c>
    </row>
    <row r="98" spans="1:11" s="27" customFormat="1" ht="13.5" thickBot="1" x14ac:dyDescent="0.25">
      <c r="A98" s="224" t="s">
        <v>147</v>
      </c>
      <c r="B98" s="535">
        <v>0</v>
      </c>
      <c r="C98" s="535">
        <v>0</v>
      </c>
      <c r="D98" s="535">
        <v>0</v>
      </c>
      <c r="E98" s="535">
        <v>0</v>
      </c>
      <c r="F98" s="535">
        <v>0</v>
      </c>
      <c r="G98" s="535">
        <v>0</v>
      </c>
      <c r="H98" s="535">
        <v>0</v>
      </c>
      <c r="I98" s="535">
        <v>0</v>
      </c>
      <c r="J98" s="535">
        <v>0</v>
      </c>
      <c r="K98" s="536">
        <v>0</v>
      </c>
    </row>
    <row r="99" spans="1:11" s="27" customFormat="1" ht="12.75" x14ac:dyDescent="0.2"/>
    <row r="100" spans="1:11" s="27" customFormat="1" ht="26.25" customHeight="1" x14ac:dyDescent="0.2">
      <c r="A100" s="833"/>
      <c r="B100" s="833"/>
      <c r="C100" s="833"/>
      <c r="D100" s="833"/>
    </row>
  </sheetData>
  <mergeCells count="11">
    <mergeCell ref="A100:D100"/>
    <mergeCell ref="A1:K1"/>
    <mergeCell ref="C2:D2"/>
    <mergeCell ref="E2:F2"/>
    <mergeCell ref="G2:J2"/>
    <mergeCell ref="J3:K3"/>
    <mergeCell ref="F3:G3"/>
    <mergeCell ref="D3:E3"/>
    <mergeCell ref="A3:A4"/>
    <mergeCell ref="B3:C3"/>
    <mergeCell ref="H3:I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3"/>
  <dimension ref="A1:U104"/>
  <sheetViews>
    <sheetView zoomScale="70" zoomScaleNormal="70" workbookViewId="0">
      <pane xSplit="1" ySplit="7" topLeftCell="F63" activePane="bottomRight" state="frozen"/>
      <selection sqref="A1:XFD1048576"/>
      <selection pane="topRight" sqref="A1:XFD1048576"/>
      <selection pane="bottomLeft" sqref="A1:XFD1048576"/>
      <selection pane="bottomRight" activeCell="A2" sqref="A2"/>
    </sheetView>
  </sheetViews>
  <sheetFormatPr defaultColWidth="9" defaultRowHeight="12" x14ac:dyDescent="0.2"/>
  <cols>
    <col min="1" max="1" width="34.85546875" customWidth="1"/>
    <col min="2" max="2" width="21.140625" customWidth="1"/>
    <col min="3" max="3" width="19.85546875" customWidth="1"/>
    <col min="4" max="4" width="20.5703125" customWidth="1"/>
    <col min="5" max="5" width="19.5703125" customWidth="1"/>
    <col min="6" max="6" width="20.85546875" customWidth="1"/>
    <col min="7" max="7" width="19.140625" customWidth="1"/>
    <col min="8" max="8" width="21.140625" customWidth="1"/>
    <col min="9" max="9" width="20" customWidth="1"/>
    <col min="10" max="11" width="21.85546875" customWidth="1"/>
    <col min="12" max="19" width="21.85546875" style="19" customWidth="1"/>
    <col min="20" max="21" width="21.85546875" customWidth="1"/>
  </cols>
  <sheetData>
    <row r="1" spans="1:21" ht="30" customHeight="1" x14ac:dyDescent="0.3">
      <c r="A1" s="757" t="s">
        <v>451</v>
      </c>
      <c r="B1" s="757"/>
      <c r="C1" s="757"/>
      <c r="D1" s="757"/>
      <c r="E1" s="757"/>
      <c r="F1" s="757"/>
      <c r="G1" s="757"/>
      <c r="H1" s="757"/>
      <c r="I1" s="757"/>
      <c r="J1" s="757"/>
      <c r="K1" s="757"/>
      <c r="L1" s="757"/>
      <c r="M1" s="757"/>
      <c r="N1" s="757"/>
      <c r="O1" s="757"/>
      <c r="P1" s="757"/>
      <c r="Q1" s="757"/>
      <c r="R1" s="757"/>
      <c r="S1" s="757"/>
      <c r="T1" s="65"/>
      <c r="U1" s="65"/>
    </row>
    <row r="2" spans="1:21" s="81" customFormat="1" ht="12.75" x14ac:dyDescent="0.2">
      <c r="B2" s="298"/>
      <c r="C2" s="854"/>
      <c r="D2" s="854"/>
      <c r="E2" s="854"/>
      <c r="F2" s="854"/>
    </row>
    <row r="3" spans="1:21" ht="12.75" thickBot="1" x14ac:dyDescent="0.25"/>
    <row r="4" spans="1:21" s="80" customFormat="1" ht="15" thickBot="1" x14ac:dyDescent="0.25">
      <c r="A4" s="844"/>
      <c r="B4" s="846" t="s">
        <v>38</v>
      </c>
      <c r="C4" s="847"/>
      <c r="D4" s="847"/>
      <c r="E4" s="848"/>
      <c r="F4" s="846" t="s">
        <v>214</v>
      </c>
      <c r="G4" s="847"/>
      <c r="H4" s="847"/>
      <c r="I4" s="848"/>
      <c r="J4" s="846" t="s">
        <v>235</v>
      </c>
      <c r="K4" s="847"/>
      <c r="L4" s="847"/>
      <c r="M4" s="848"/>
      <c r="N4" s="846" t="s">
        <v>251</v>
      </c>
      <c r="O4" s="847"/>
      <c r="P4" s="847"/>
      <c r="Q4" s="848"/>
      <c r="R4" s="846" t="s">
        <v>288</v>
      </c>
      <c r="S4" s="847"/>
      <c r="T4" s="847"/>
      <c r="U4" s="848"/>
    </row>
    <row r="5" spans="1:21" s="27" customFormat="1" ht="42" customHeight="1" x14ac:dyDescent="0.2">
      <c r="A5" s="853"/>
      <c r="B5" s="849" t="s">
        <v>153</v>
      </c>
      <c r="C5" s="857"/>
      <c r="D5" s="863" t="s">
        <v>238</v>
      </c>
      <c r="E5" s="857"/>
      <c r="F5" s="863" t="s">
        <v>153</v>
      </c>
      <c r="G5" s="857"/>
      <c r="H5" s="863" t="s">
        <v>238</v>
      </c>
      <c r="I5" s="857"/>
      <c r="J5" s="863" t="s">
        <v>153</v>
      </c>
      <c r="K5" s="857"/>
      <c r="L5" s="863" t="s">
        <v>238</v>
      </c>
      <c r="M5" s="857"/>
      <c r="N5" s="865" t="s">
        <v>153</v>
      </c>
      <c r="O5" s="865"/>
      <c r="P5" s="865" t="s">
        <v>238</v>
      </c>
      <c r="Q5" s="866"/>
      <c r="R5" s="865" t="s">
        <v>153</v>
      </c>
      <c r="S5" s="865"/>
      <c r="T5" s="865" t="s">
        <v>238</v>
      </c>
      <c r="U5" s="866"/>
    </row>
    <row r="6" spans="1:21" s="27" customFormat="1" ht="77.25" customHeight="1" thickBot="1" x14ac:dyDescent="0.25">
      <c r="A6" s="864"/>
      <c r="B6" s="635" t="s">
        <v>24</v>
      </c>
      <c r="C6" s="635" t="s">
        <v>25</v>
      </c>
      <c r="D6" s="635" t="s">
        <v>24</v>
      </c>
      <c r="E6" s="635" t="s">
        <v>25</v>
      </c>
      <c r="F6" s="635" t="s">
        <v>24</v>
      </c>
      <c r="G6" s="635" t="s">
        <v>25</v>
      </c>
      <c r="H6" s="635" t="s">
        <v>24</v>
      </c>
      <c r="I6" s="635" t="s">
        <v>25</v>
      </c>
      <c r="J6" s="635" t="s">
        <v>24</v>
      </c>
      <c r="K6" s="635" t="s">
        <v>25</v>
      </c>
      <c r="L6" s="635" t="s">
        <v>24</v>
      </c>
      <c r="M6" s="635" t="s">
        <v>25</v>
      </c>
      <c r="N6" s="635" t="s">
        <v>24</v>
      </c>
      <c r="O6" s="635" t="s">
        <v>25</v>
      </c>
      <c r="P6" s="635" t="s">
        <v>24</v>
      </c>
      <c r="Q6" s="61" t="s">
        <v>25</v>
      </c>
      <c r="R6" s="559" t="s">
        <v>24</v>
      </c>
      <c r="S6" s="559" t="s">
        <v>25</v>
      </c>
      <c r="T6" s="559" t="s">
        <v>24</v>
      </c>
      <c r="U6" s="61" t="s">
        <v>25</v>
      </c>
    </row>
    <row r="7" spans="1:21" s="27" customFormat="1" ht="12.75" x14ac:dyDescent="0.2">
      <c r="A7" s="170" t="s">
        <v>61</v>
      </c>
      <c r="B7" s="270">
        <v>214.29445381278643</v>
      </c>
      <c r="C7" s="271">
        <v>9.8699463598369768</v>
      </c>
      <c r="D7" s="270">
        <v>217.71435480168233</v>
      </c>
      <c r="E7" s="271">
        <v>9.3735225616024191</v>
      </c>
      <c r="F7" s="270">
        <v>219.52655530824907</v>
      </c>
      <c r="G7" s="271">
        <v>7.6730931819836279</v>
      </c>
      <c r="H7" s="270">
        <v>223.63164463793223</v>
      </c>
      <c r="I7" s="271">
        <v>6.2915895694577424</v>
      </c>
      <c r="J7" s="270">
        <v>243.7</v>
      </c>
      <c r="K7" s="271">
        <v>7.49</v>
      </c>
      <c r="L7" s="270">
        <v>251.4</v>
      </c>
      <c r="M7" s="271">
        <v>5.9</v>
      </c>
      <c r="N7" s="270">
        <v>275.68723253856501</v>
      </c>
      <c r="O7" s="271">
        <v>7.1424356375615998</v>
      </c>
      <c r="P7" s="270">
        <v>293.74201421231697</v>
      </c>
      <c r="Q7" s="271">
        <v>4.2150767219990799</v>
      </c>
      <c r="R7" s="270">
        <v>293.35908636617501</v>
      </c>
      <c r="S7" s="271">
        <v>8.1706006378281693</v>
      </c>
      <c r="T7" s="270">
        <v>310.65357126938102</v>
      </c>
      <c r="U7" s="272">
        <v>5.9291561570795697</v>
      </c>
    </row>
    <row r="8" spans="1:21" s="27" customFormat="1" ht="25.5" x14ac:dyDescent="0.2">
      <c r="A8" s="172" t="s">
        <v>62</v>
      </c>
      <c r="B8" s="273">
        <v>220.03943586675396</v>
      </c>
      <c r="C8" s="274">
        <v>9.8365805899514935</v>
      </c>
      <c r="D8" s="273">
        <v>223.57753485679143</v>
      </c>
      <c r="E8" s="274">
        <v>9.2812268965044158</v>
      </c>
      <c r="F8" s="273">
        <v>225.82253315798388</v>
      </c>
      <c r="G8" s="274">
        <v>7.7054633216367519</v>
      </c>
      <c r="H8" s="273">
        <v>230.26738838651175</v>
      </c>
      <c r="I8" s="274">
        <v>6.3664856488641171</v>
      </c>
      <c r="J8" s="273">
        <v>248.7</v>
      </c>
      <c r="K8" s="274">
        <v>7.58</v>
      </c>
      <c r="L8" s="273">
        <v>255.6</v>
      </c>
      <c r="M8" s="274">
        <v>6.12</v>
      </c>
      <c r="N8" s="273">
        <v>280.011249149783</v>
      </c>
      <c r="O8" s="274">
        <v>6.9196828667899197</v>
      </c>
      <c r="P8" s="273">
        <v>297.63922054696002</v>
      </c>
      <c r="Q8" s="274">
        <v>4.08833126694888</v>
      </c>
      <c r="R8" s="273">
        <v>295.27042338819899</v>
      </c>
      <c r="S8" s="274">
        <v>8.2948491300817295</v>
      </c>
      <c r="T8" s="273">
        <v>312.51152880921398</v>
      </c>
      <c r="U8" s="275">
        <v>6.1144188386704004</v>
      </c>
    </row>
    <row r="9" spans="1:21" s="27" customFormat="1" ht="12.75" x14ac:dyDescent="0.2">
      <c r="A9" s="174" t="s">
        <v>63</v>
      </c>
      <c r="B9" s="276">
        <v>211.84177202686681</v>
      </c>
      <c r="C9" s="118">
        <v>9.9026432875188615</v>
      </c>
      <c r="D9" s="276">
        <v>218.14637580794093</v>
      </c>
      <c r="E9" s="118">
        <v>9.5861531882040207</v>
      </c>
      <c r="F9" s="276">
        <v>217.46156928607203</v>
      </c>
      <c r="G9" s="118">
        <v>7.4620165729679488</v>
      </c>
      <c r="H9" s="276">
        <v>218.21830050122392</v>
      </c>
      <c r="I9" s="118">
        <v>6.2024711964372727</v>
      </c>
      <c r="J9" s="276">
        <v>243.3</v>
      </c>
      <c r="K9" s="118">
        <v>7.42</v>
      </c>
      <c r="L9" s="276">
        <v>247.8</v>
      </c>
      <c r="M9" s="118">
        <v>5.96</v>
      </c>
      <c r="N9" s="276">
        <v>274.28509123742998</v>
      </c>
      <c r="O9" s="118">
        <v>7.2999508490928804</v>
      </c>
      <c r="P9" s="276">
        <v>289.83616406233301</v>
      </c>
      <c r="Q9" s="118">
        <v>4.3259248988901096</v>
      </c>
      <c r="R9" s="276">
        <v>290.766424736369</v>
      </c>
      <c r="S9" s="118">
        <v>8.2848088692624309</v>
      </c>
      <c r="T9" s="276">
        <v>306.64213959628302</v>
      </c>
      <c r="U9" s="119">
        <v>6.06640306829261</v>
      </c>
    </row>
    <row r="10" spans="1:21" s="27" customFormat="1" ht="12.75" x14ac:dyDescent="0.2">
      <c r="A10" s="174" t="s">
        <v>64</v>
      </c>
      <c r="B10" s="276">
        <v>217.41791473641001</v>
      </c>
      <c r="C10" s="118">
        <v>9.8055844274763633</v>
      </c>
      <c r="D10" s="68">
        <v>220.55197170645445</v>
      </c>
      <c r="E10" s="118">
        <v>9.4069590868149007</v>
      </c>
      <c r="F10" s="276">
        <v>219.59848808611861</v>
      </c>
      <c r="G10" s="118">
        <v>7.4672986904936387</v>
      </c>
      <c r="H10" s="276">
        <v>219.62992040126485</v>
      </c>
      <c r="I10" s="118">
        <v>6.161523084301364</v>
      </c>
      <c r="J10" s="276">
        <v>248</v>
      </c>
      <c r="K10" s="118">
        <v>7.28</v>
      </c>
      <c r="L10" s="276">
        <v>252.1</v>
      </c>
      <c r="M10" s="118">
        <v>5.73</v>
      </c>
      <c r="N10" s="276">
        <v>278.184870715518</v>
      </c>
      <c r="O10" s="118">
        <v>6.9378671377763697</v>
      </c>
      <c r="P10" s="276">
        <v>299.60210636396999</v>
      </c>
      <c r="Q10" s="118">
        <v>3.6897830208695002</v>
      </c>
      <c r="R10" s="276">
        <v>294.20379336412498</v>
      </c>
      <c r="S10" s="118">
        <v>8.4055754429494094</v>
      </c>
      <c r="T10" s="276">
        <v>311.21647921950102</v>
      </c>
      <c r="U10" s="119">
        <v>6.1496230884411203</v>
      </c>
    </row>
    <row r="11" spans="1:21" s="27" customFormat="1" ht="12.75" x14ac:dyDescent="0.2">
      <c r="A11" s="174" t="s">
        <v>65</v>
      </c>
      <c r="B11" s="276">
        <v>215.51532269193615</v>
      </c>
      <c r="C11" s="118">
        <v>9.874679137269494</v>
      </c>
      <c r="D11" s="276">
        <v>218.49677968989607</v>
      </c>
      <c r="E11" s="118">
        <v>9.3418096262696153</v>
      </c>
      <c r="F11" s="276">
        <v>215.78158984811625</v>
      </c>
      <c r="G11" s="118">
        <v>7.6876168177240052</v>
      </c>
      <c r="H11" s="276">
        <v>214.64765860242963</v>
      </c>
      <c r="I11" s="118">
        <v>6.4410600440696815</v>
      </c>
      <c r="J11" s="276">
        <v>243.5</v>
      </c>
      <c r="K11" s="118">
        <v>7.59</v>
      </c>
      <c r="L11" s="276">
        <v>246.8</v>
      </c>
      <c r="M11" s="118">
        <v>6.11</v>
      </c>
      <c r="N11" s="276">
        <v>273.90220513521098</v>
      </c>
      <c r="O11" s="118">
        <v>7.5186876536757499</v>
      </c>
      <c r="P11" s="276">
        <v>295.31007370066402</v>
      </c>
      <c r="Q11" s="118">
        <v>4.22928016169615</v>
      </c>
      <c r="R11" s="276">
        <v>285.736992637166</v>
      </c>
      <c r="S11" s="118">
        <v>8.8214392115843907</v>
      </c>
      <c r="T11" s="276">
        <v>303.96216711981299</v>
      </c>
      <c r="U11" s="119">
        <v>6.1210761950453501</v>
      </c>
    </row>
    <row r="12" spans="1:21" s="27" customFormat="1" ht="12.75" x14ac:dyDescent="0.2">
      <c r="A12" s="174" t="s">
        <v>66</v>
      </c>
      <c r="B12" s="276">
        <v>219.74620391038914</v>
      </c>
      <c r="C12" s="118">
        <v>9.8829105613607027</v>
      </c>
      <c r="D12" s="276">
        <v>218.3131619537275</v>
      </c>
      <c r="E12" s="118">
        <v>9.5592979778818243</v>
      </c>
      <c r="F12" s="276">
        <v>220.38749819754864</v>
      </c>
      <c r="G12" s="118">
        <v>7.5306530261505058</v>
      </c>
      <c r="H12" s="276">
        <v>218.76951415952195</v>
      </c>
      <c r="I12" s="118">
        <v>6.2420910350204331</v>
      </c>
      <c r="J12" s="276">
        <v>245.2</v>
      </c>
      <c r="K12" s="118">
        <v>7.33</v>
      </c>
      <c r="L12" s="276">
        <v>248.3</v>
      </c>
      <c r="M12" s="118">
        <v>5.87</v>
      </c>
      <c r="N12" s="276">
        <v>274.617793411984</v>
      </c>
      <c r="O12" s="118">
        <v>7.5967661124635297</v>
      </c>
      <c r="P12" s="276">
        <v>283.83077559519302</v>
      </c>
      <c r="Q12" s="118">
        <v>5.3064122484368097</v>
      </c>
      <c r="R12" s="276">
        <v>291.06724082166397</v>
      </c>
      <c r="S12" s="118">
        <v>8.1482211483748106</v>
      </c>
      <c r="T12" s="276">
        <v>301.63644245988797</v>
      </c>
      <c r="U12" s="119">
        <v>6.2129907274946197</v>
      </c>
    </row>
    <row r="13" spans="1:21" s="27" customFormat="1" ht="12.75" x14ac:dyDescent="0.2">
      <c r="A13" s="174" t="s">
        <v>67</v>
      </c>
      <c r="B13" s="276">
        <v>204.03522489118168</v>
      </c>
      <c r="C13" s="118">
        <v>9.8883647075508989</v>
      </c>
      <c r="D13" s="276">
        <v>216.92038338658145</v>
      </c>
      <c r="E13" s="118">
        <v>9.4576992913287494</v>
      </c>
      <c r="F13" s="276">
        <v>211.8221996501326</v>
      </c>
      <c r="G13" s="118">
        <v>7.7461358682465189</v>
      </c>
      <c r="H13" s="276">
        <v>218.25648964527372</v>
      </c>
      <c r="I13" s="118">
        <v>6.2191965319879472</v>
      </c>
      <c r="J13" s="276">
        <v>235.7</v>
      </c>
      <c r="K13" s="118">
        <v>7.63</v>
      </c>
      <c r="L13" s="276">
        <v>243.2</v>
      </c>
      <c r="M13" s="118">
        <v>5.97</v>
      </c>
      <c r="N13" s="276">
        <v>263.94593774692999</v>
      </c>
      <c r="O13" s="118">
        <v>7.5850836654429097</v>
      </c>
      <c r="P13" s="276">
        <v>285.66407788273801</v>
      </c>
      <c r="Q13" s="118">
        <v>4.3618564365601902</v>
      </c>
      <c r="R13" s="276">
        <v>275.85710012206903</v>
      </c>
      <c r="S13" s="118">
        <v>8.7874671638821304</v>
      </c>
      <c r="T13" s="276">
        <v>296.19531379707098</v>
      </c>
      <c r="U13" s="119">
        <v>5.9934916379688703</v>
      </c>
    </row>
    <row r="14" spans="1:21" s="27" customFormat="1" ht="12.75" x14ac:dyDescent="0.2">
      <c r="A14" s="174" t="s">
        <v>68</v>
      </c>
      <c r="B14" s="276">
        <v>217.51895528804812</v>
      </c>
      <c r="C14" s="118">
        <v>9.8412854255751316</v>
      </c>
      <c r="D14" s="276">
        <v>214.50950747702018</v>
      </c>
      <c r="E14" s="118">
        <v>9.4401421557397427</v>
      </c>
      <c r="F14" s="276">
        <v>220.65545319746349</v>
      </c>
      <c r="G14" s="118">
        <v>7.6595186049175981</v>
      </c>
      <c r="H14" s="276">
        <v>218.73979876469417</v>
      </c>
      <c r="I14" s="118">
        <v>6.3905286075789327</v>
      </c>
      <c r="J14" s="276">
        <v>249.8</v>
      </c>
      <c r="K14" s="118">
        <v>7.52</v>
      </c>
      <c r="L14" s="276">
        <v>252.3</v>
      </c>
      <c r="M14" s="118">
        <v>6.05</v>
      </c>
      <c r="N14" s="276">
        <v>279.88785097805402</v>
      </c>
      <c r="O14" s="118">
        <v>7.5453805462121002</v>
      </c>
      <c r="P14" s="276">
        <v>296.10639265851501</v>
      </c>
      <c r="Q14" s="118">
        <v>3.9327456105140799</v>
      </c>
      <c r="R14" s="276">
        <v>296.25222424076998</v>
      </c>
      <c r="S14" s="118">
        <v>8.55130040121783</v>
      </c>
      <c r="T14" s="276">
        <v>312.503289354922</v>
      </c>
      <c r="U14" s="119">
        <v>5.9836136352610998</v>
      </c>
    </row>
    <row r="15" spans="1:21" s="27" customFormat="1" ht="12.75" x14ac:dyDescent="0.2">
      <c r="A15" s="174" t="s">
        <v>69</v>
      </c>
      <c r="B15" s="276">
        <v>214.93003126010564</v>
      </c>
      <c r="C15" s="118">
        <v>9.8419888330738168</v>
      </c>
      <c r="D15" s="276">
        <v>213.23550458715596</v>
      </c>
      <c r="E15" s="118">
        <v>9.3368998032498016</v>
      </c>
      <c r="F15" s="276">
        <v>220.69300652625333</v>
      </c>
      <c r="G15" s="118">
        <v>7.6817019128648205</v>
      </c>
      <c r="H15" s="276">
        <v>221.23560321715817</v>
      </c>
      <c r="I15" s="118">
        <v>6.4811790615902298</v>
      </c>
      <c r="J15" s="276">
        <v>245.8</v>
      </c>
      <c r="K15" s="118">
        <v>7.53</v>
      </c>
      <c r="L15" s="276">
        <v>250.5</v>
      </c>
      <c r="M15" s="118">
        <v>5.94</v>
      </c>
      <c r="N15" s="276">
        <v>279.63785980594298</v>
      </c>
      <c r="O15" s="118">
        <v>7.6812391890144101</v>
      </c>
      <c r="P15" s="276">
        <v>296.49216373972598</v>
      </c>
      <c r="Q15" s="118">
        <v>4.7233756234065396</v>
      </c>
      <c r="R15" s="276">
        <v>292.96817248374202</v>
      </c>
      <c r="S15" s="118">
        <v>8.45529411994616</v>
      </c>
      <c r="T15" s="276">
        <v>306.29827363407497</v>
      </c>
      <c r="U15" s="119">
        <v>6.1406176565560804</v>
      </c>
    </row>
    <row r="16" spans="1:21" s="27" customFormat="1" ht="12.75" x14ac:dyDescent="0.2">
      <c r="A16" s="174" t="s">
        <v>70</v>
      </c>
      <c r="B16" s="276">
        <v>211.58972181191533</v>
      </c>
      <c r="C16" s="118">
        <v>9.8497266894553182</v>
      </c>
      <c r="D16" s="276">
        <v>214.78195470211719</v>
      </c>
      <c r="E16" s="118">
        <v>9.4906209003829822</v>
      </c>
      <c r="F16" s="276">
        <v>217.1127201731675</v>
      </c>
      <c r="G16" s="118">
        <v>7.5864206373360021</v>
      </c>
      <c r="H16" s="276">
        <v>222.20900545785321</v>
      </c>
      <c r="I16" s="118">
        <v>6.4790599305201253</v>
      </c>
      <c r="J16" s="276">
        <v>243.5</v>
      </c>
      <c r="K16" s="118">
        <v>7.38</v>
      </c>
      <c r="L16" s="276">
        <v>244.4</v>
      </c>
      <c r="M16" s="118">
        <v>5.69</v>
      </c>
      <c r="N16" s="276">
        <v>275.685318637509</v>
      </c>
      <c r="O16" s="118">
        <v>6.9255408064026698</v>
      </c>
      <c r="P16" s="276">
        <v>290.95657679764599</v>
      </c>
      <c r="Q16" s="118">
        <v>3.7256211941787698</v>
      </c>
      <c r="R16" s="276">
        <v>292.13114059703798</v>
      </c>
      <c r="S16" s="118">
        <v>8.12746455159966</v>
      </c>
      <c r="T16" s="276">
        <v>310.82984506768202</v>
      </c>
      <c r="U16" s="119">
        <v>5.9081688990360703</v>
      </c>
    </row>
    <row r="17" spans="1:21" s="27" customFormat="1" ht="12.75" x14ac:dyDescent="0.2">
      <c r="A17" s="174" t="s">
        <v>71</v>
      </c>
      <c r="B17" s="276">
        <v>219.56365047820145</v>
      </c>
      <c r="C17" s="118">
        <v>9.8706269803374358</v>
      </c>
      <c r="D17" s="276">
        <v>221.03292190837882</v>
      </c>
      <c r="E17" s="118">
        <v>9.4912129164614232</v>
      </c>
      <c r="F17" s="276">
        <v>223.81140493847283</v>
      </c>
      <c r="G17" s="118">
        <v>7.5320764083102194</v>
      </c>
      <c r="H17" s="276">
        <v>222.77664920059115</v>
      </c>
      <c r="I17" s="118">
        <v>6.3362125955882984</v>
      </c>
      <c r="J17" s="276">
        <v>248.2</v>
      </c>
      <c r="K17" s="118">
        <v>7.38</v>
      </c>
      <c r="L17" s="276">
        <v>251.9</v>
      </c>
      <c r="M17" s="118">
        <v>5.86</v>
      </c>
      <c r="N17" s="276">
        <v>280.51101590023302</v>
      </c>
      <c r="O17" s="118">
        <v>7.3982799605112</v>
      </c>
      <c r="P17" s="276">
        <v>297.78168240383201</v>
      </c>
      <c r="Q17" s="118">
        <v>3.96026857029997</v>
      </c>
      <c r="R17" s="276">
        <v>292.77304896242299</v>
      </c>
      <c r="S17" s="118">
        <v>8.5644117260133896</v>
      </c>
      <c r="T17" s="276">
        <v>311.47117002499499</v>
      </c>
      <c r="U17" s="119">
        <v>6.0742729051706403</v>
      </c>
    </row>
    <row r="18" spans="1:21" s="27" customFormat="1" ht="12.75" x14ac:dyDescent="0.2">
      <c r="A18" s="174" t="s">
        <v>72</v>
      </c>
      <c r="B18" s="276">
        <v>221.85403310968437</v>
      </c>
      <c r="C18" s="118">
        <v>9.7883028115224118</v>
      </c>
      <c r="D18" s="276">
        <v>224.91285076092808</v>
      </c>
      <c r="E18" s="118">
        <v>9.2452803158306711</v>
      </c>
      <c r="F18" s="276">
        <v>227.01950320434287</v>
      </c>
      <c r="G18" s="118">
        <v>7.7411440470644113</v>
      </c>
      <c r="H18" s="276">
        <v>233.46828676492754</v>
      </c>
      <c r="I18" s="118">
        <v>6.3107255703651211</v>
      </c>
      <c r="J18" s="276">
        <v>251.2</v>
      </c>
      <c r="K18" s="118">
        <v>7.59</v>
      </c>
      <c r="L18" s="276">
        <v>260.10000000000002</v>
      </c>
      <c r="M18" s="118">
        <v>5.97</v>
      </c>
      <c r="N18" s="276">
        <v>285.01204321357397</v>
      </c>
      <c r="O18" s="118">
        <v>6.7089363733266802</v>
      </c>
      <c r="P18" s="276">
        <v>302.927441058093</v>
      </c>
      <c r="Q18" s="118">
        <v>3.7332624280353799</v>
      </c>
      <c r="R18" s="276">
        <v>299.70191509347899</v>
      </c>
      <c r="S18" s="118">
        <v>8.2921373749607596</v>
      </c>
      <c r="T18" s="276">
        <v>316.58745754304499</v>
      </c>
      <c r="U18" s="119">
        <v>5.9498221971965597</v>
      </c>
    </row>
    <row r="19" spans="1:21" s="27" customFormat="1" ht="12.75" x14ac:dyDescent="0.2">
      <c r="A19" s="174" t="s">
        <v>73</v>
      </c>
      <c r="B19" s="276">
        <v>214.25137746546355</v>
      </c>
      <c r="C19" s="118">
        <v>9.8449044259001788</v>
      </c>
      <c r="D19" s="276">
        <v>202.59872400756146</v>
      </c>
      <c r="E19" s="118">
        <v>9.4282515082264027</v>
      </c>
      <c r="F19" s="276">
        <v>220.38896529665757</v>
      </c>
      <c r="G19" s="118">
        <v>7.4694860435801518</v>
      </c>
      <c r="H19" s="276">
        <v>214.96318309859157</v>
      </c>
      <c r="I19" s="118">
        <v>6.0969986940442995</v>
      </c>
      <c r="J19" s="276">
        <v>242.6</v>
      </c>
      <c r="K19" s="118">
        <v>7.39</v>
      </c>
      <c r="L19" s="276">
        <v>234.6</v>
      </c>
      <c r="M19" s="118">
        <v>5.68</v>
      </c>
      <c r="N19" s="276">
        <v>274.396981723929</v>
      </c>
      <c r="O19" s="118">
        <v>7.2202457002045497</v>
      </c>
      <c r="P19" s="276">
        <v>286.02316874802898</v>
      </c>
      <c r="Q19" s="118">
        <v>4.3119691926121204</v>
      </c>
      <c r="R19" s="276">
        <v>291.92481972159902</v>
      </c>
      <c r="S19" s="118">
        <v>8.4193735374563303</v>
      </c>
      <c r="T19" s="276">
        <v>306.365937532538</v>
      </c>
      <c r="U19" s="119">
        <v>6.0957463664618903</v>
      </c>
    </row>
    <row r="20" spans="1:21" s="27" customFormat="1" ht="12.75" x14ac:dyDescent="0.2">
      <c r="A20" s="174" t="s">
        <v>74</v>
      </c>
      <c r="B20" s="276">
        <v>218.85766140466961</v>
      </c>
      <c r="C20" s="118">
        <v>9.8559115040708427</v>
      </c>
      <c r="D20" s="276">
        <v>220.07625959692896</v>
      </c>
      <c r="E20" s="118">
        <v>9.5220970249090833</v>
      </c>
      <c r="F20" s="276">
        <v>220.81077100115073</v>
      </c>
      <c r="G20" s="118">
        <v>7.466173373198969</v>
      </c>
      <c r="H20" s="276">
        <v>221.2715175755711</v>
      </c>
      <c r="I20" s="118">
        <v>6.3070261416438189</v>
      </c>
      <c r="J20" s="276">
        <v>248.4</v>
      </c>
      <c r="K20" s="118">
        <v>7.38</v>
      </c>
      <c r="L20" s="276">
        <v>252</v>
      </c>
      <c r="M20" s="118">
        <v>5.96</v>
      </c>
      <c r="N20" s="276">
        <v>284.49288317869002</v>
      </c>
      <c r="O20" s="118">
        <v>6.9938795536142697</v>
      </c>
      <c r="P20" s="276">
        <v>300.58151164344298</v>
      </c>
      <c r="Q20" s="118">
        <v>4.1368145316260803</v>
      </c>
      <c r="R20" s="276">
        <v>303.18862156302498</v>
      </c>
      <c r="S20" s="118">
        <v>8.0255139991139401</v>
      </c>
      <c r="T20" s="276">
        <v>319.28952300489902</v>
      </c>
      <c r="U20" s="119">
        <v>6.0370215105788496</v>
      </c>
    </row>
    <row r="21" spans="1:21" s="27" customFormat="1" ht="12.75" x14ac:dyDescent="0.2">
      <c r="A21" s="174" t="s">
        <v>75</v>
      </c>
      <c r="B21" s="276">
        <v>216.24780865665559</v>
      </c>
      <c r="C21" s="118">
        <v>9.9158710097253131</v>
      </c>
      <c r="D21" s="276">
        <v>217.52714016933206</v>
      </c>
      <c r="E21" s="118">
        <v>9.6196714048505978</v>
      </c>
      <c r="F21" s="276">
        <v>219.93589743589743</v>
      </c>
      <c r="G21" s="118">
        <v>7.5399720239674171</v>
      </c>
      <c r="H21" s="276">
        <v>221.92425263157892</v>
      </c>
      <c r="I21" s="118">
        <v>6.3767764268927412</v>
      </c>
      <c r="J21" s="276">
        <v>245.4</v>
      </c>
      <c r="K21" s="118">
        <v>7.46</v>
      </c>
      <c r="L21" s="276">
        <v>252.8</v>
      </c>
      <c r="M21" s="118">
        <v>6.02</v>
      </c>
      <c r="N21" s="276">
        <v>276.57336459632103</v>
      </c>
      <c r="O21" s="118">
        <v>7.2180543199783198</v>
      </c>
      <c r="P21" s="276">
        <v>292.18535377113</v>
      </c>
      <c r="Q21" s="118">
        <v>4.06991679592105</v>
      </c>
      <c r="R21" s="276">
        <v>288.73508673680197</v>
      </c>
      <c r="S21" s="118">
        <v>8.5637165366094301</v>
      </c>
      <c r="T21" s="276">
        <v>305.63726196416502</v>
      </c>
      <c r="U21" s="119">
        <v>6.0311006643229002</v>
      </c>
    </row>
    <row r="22" spans="1:21" s="27" customFormat="1" ht="12.75" x14ac:dyDescent="0.2">
      <c r="A22" s="174" t="s">
        <v>76</v>
      </c>
      <c r="B22" s="276">
        <v>221.72077378877657</v>
      </c>
      <c r="C22" s="118">
        <v>9.8797616702213062</v>
      </c>
      <c r="D22" s="276">
        <v>229.17383298755186</v>
      </c>
      <c r="E22" s="118">
        <v>9.4524491772777086</v>
      </c>
      <c r="F22" s="276">
        <v>224.71223491841721</v>
      </c>
      <c r="G22" s="118">
        <v>7.6556046072952073</v>
      </c>
      <c r="H22" s="276">
        <v>224.71160456014971</v>
      </c>
      <c r="I22" s="118">
        <v>6.2921959396503233</v>
      </c>
      <c r="J22" s="276">
        <v>248.9</v>
      </c>
      <c r="K22" s="118">
        <v>7.48</v>
      </c>
      <c r="L22" s="276">
        <v>253.4</v>
      </c>
      <c r="M22" s="118">
        <v>5.63</v>
      </c>
      <c r="N22" s="276">
        <v>278.86473166341602</v>
      </c>
      <c r="O22" s="118">
        <v>7.3166663945932804</v>
      </c>
      <c r="P22" s="276">
        <v>299.68445372920598</v>
      </c>
      <c r="Q22" s="118">
        <v>3.8586911966146502</v>
      </c>
      <c r="R22" s="276">
        <v>292.60290546075697</v>
      </c>
      <c r="S22" s="118">
        <v>8.7514891900394804</v>
      </c>
      <c r="T22" s="276">
        <v>312.32846154518802</v>
      </c>
      <c r="U22" s="119">
        <v>6.0466958503320303</v>
      </c>
    </row>
    <row r="23" spans="1:21" s="27" customFormat="1" ht="12.75" x14ac:dyDescent="0.2">
      <c r="A23" s="174" t="s">
        <v>77</v>
      </c>
      <c r="B23" s="276">
        <v>222.42409658411967</v>
      </c>
      <c r="C23" s="118">
        <v>9.9371890602507928</v>
      </c>
      <c r="D23" s="276">
        <v>226.24844838505382</v>
      </c>
      <c r="E23" s="118">
        <v>9.5197056680503049</v>
      </c>
      <c r="F23" s="276">
        <v>222.27289828285237</v>
      </c>
      <c r="G23" s="118">
        <v>7.7570216093057098</v>
      </c>
      <c r="H23" s="276">
        <v>224.67137593430886</v>
      </c>
      <c r="I23" s="118">
        <v>6.3689194642709381</v>
      </c>
      <c r="J23" s="276">
        <v>247.9</v>
      </c>
      <c r="K23" s="118">
        <v>7.65</v>
      </c>
      <c r="L23" s="276">
        <v>251.2</v>
      </c>
      <c r="M23" s="118">
        <v>5.84</v>
      </c>
      <c r="N23" s="276">
        <v>282.43321680836101</v>
      </c>
      <c r="O23" s="118">
        <v>7.5101250552408203</v>
      </c>
      <c r="P23" s="276">
        <v>303.08624138529802</v>
      </c>
      <c r="Q23" s="118">
        <v>4.1284274412027999</v>
      </c>
      <c r="R23" s="276">
        <v>296.66077955049298</v>
      </c>
      <c r="S23" s="118">
        <v>8.3806909819789297</v>
      </c>
      <c r="T23" s="276">
        <v>319.320398810695</v>
      </c>
      <c r="U23" s="119">
        <v>6.0092119914059996</v>
      </c>
    </row>
    <row r="24" spans="1:21" s="27" customFormat="1" ht="12.75" x14ac:dyDescent="0.2">
      <c r="A24" s="174" t="s">
        <v>78</v>
      </c>
      <c r="B24" s="276">
        <v>218.52489361702123</v>
      </c>
      <c r="C24" s="118">
        <v>9.9117873520979103</v>
      </c>
      <c r="D24" s="276">
        <v>220.46709418837673</v>
      </c>
      <c r="E24" s="118">
        <v>9.4204504603755606</v>
      </c>
      <c r="F24" s="276">
        <v>222.96901078418321</v>
      </c>
      <c r="G24" s="118">
        <v>7.8036161503607318</v>
      </c>
      <c r="H24" s="276">
        <v>224.71881037112357</v>
      </c>
      <c r="I24" s="118">
        <v>6.4067564212693222</v>
      </c>
      <c r="J24" s="276">
        <v>249.5</v>
      </c>
      <c r="K24" s="118">
        <v>7.6</v>
      </c>
      <c r="L24" s="276">
        <v>256.7</v>
      </c>
      <c r="M24" s="118">
        <v>6.01</v>
      </c>
      <c r="N24" s="276">
        <v>281.33588999859302</v>
      </c>
      <c r="O24" s="118">
        <v>7.2816576818493202</v>
      </c>
      <c r="P24" s="276">
        <v>297.57545873368201</v>
      </c>
      <c r="Q24" s="118">
        <v>4.1109461582784803</v>
      </c>
      <c r="R24" s="276">
        <v>301.17551989147802</v>
      </c>
      <c r="S24" s="118">
        <v>8.3322707783908196</v>
      </c>
      <c r="T24" s="276">
        <v>320.89512788575701</v>
      </c>
      <c r="U24" s="119">
        <v>6.2331581077326002</v>
      </c>
    </row>
    <row r="25" spans="1:21" s="27" customFormat="1" ht="12.75" x14ac:dyDescent="0.2">
      <c r="A25" s="174" t="s">
        <v>79</v>
      </c>
      <c r="B25" s="276">
        <v>208.92118996798291</v>
      </c>
      <c r="C25" s="118">
        <v>9.8895554476111229</v>
      </c>
      <c r="D25" s="276">
        <v>216.30410082769001</v>
      </c>
      <c r="E25" s="118">
        <v>9.3709118810205574</v>
      </c>
      <c r="F25" s="276">
        <v>214.3009186351706</v>
      </c>
      <c r="G25" s="118">
        <v>7.6936261393876606</v>
      </c>
      <c r="H25" s="276">
        <v>219.59706784443628</v>
      </c>
      <c r="I25" s="118">
        <v>6.3758021458536174</v>
      </c>
      <c r="J25" s="276">
        <v>237.2</v>
      </c>
      <c r="K25" s="118">
        <v>7.53</v>
      </c>
      <c r="L25" s="276">
        <v>247.3</v>
      </c>
      <c r="M25" s="118">
        <v>6.07</v>
      </c>
      <c r="N25" s="276">
        <v>268.43875584956101</v>
      </c>
      <c r="O25" s="118">
        <v>7.4763637116145798</v>
      </c>
      <c r="P25" s="276">
        <v>286.55108936075999</v>
      </c>
      <c r="Q25" s="118">
        <v>4.6388244136571304</v>
      </c>
      <c r="R25" s="276">
        <v>287.20463441784602</v>
      </c>
      <c r="S25" s="118">
        <v>8.1141194789610402</v>
      </c>
      <c r="T25" s="276">
        <v>305.94188011099698</v>
      </c>
      <c r="U25" s="119">
        <v>6.0604292198991798</v>
      </c>
    </row>
    <row r="26" spans="1:21" s="27" customFormat="1" ht="12.75" x14ac:dyDescent="0.2">
      <c r="A26" s="174" t="s">
        <v>80</v>
      </c>
      <c r="B26" s="276">
        <v>221.63105665723083</v>
      </c>
      <c r="C26" s="118">
        <v>9.8419892402642351</v>
      </c>
      <c r="D26" s="276">
        <v>225.42727783174337</v>
      </c>
      <c r="E26" s="118">
        <v>9.2099906651457353</v>
      </c>
      <c r="F26" s="276">
        <v>229.3167820058618</v>
      </c>
      <c r="G26" s="118">
        <v>7.7515687716361654</v>
      </c>
      <c r="H26" s="276">
        <v>233.77599768158822</v>
      </c>
      <c r="I26" s="118">
        <v>6.4175922120034361</v>
      </c>
      <c r="J26" s="276">
        <v>249.3</v>
      </c>
      <c r="K26" s="118">
        <v>7.65</v>
      </c>
      <c r="L26" s="276">
        <v>256.10000000000002</v>
      </c>
      <c r="M26" s="118">
        <v>6.28</v>
      </c>
      <c r="N26" s="276">
        <v>279.18414649809898</v>
      </c>
      <c r="O26" s="118">
        <v>6.7531251613646299</v>
      </c>
      <c r="P26" s="276">
        <v>296.92267533017701</v>
      </c>
      <c r="Q26" s="118">
        <v>4.1858966654675998</v>
      </c>
      <c r="R26" s="276">
        <v>294.56178616241499</v>
      </c>
      <c r="S26" s="118">
        <v>8.2335756479855995</v>
      </c>
      <c r="T26" s="276">
        <v>311.98835737878301</v>
      </c>
      <c r="U26" s="119">
        <v>6.2178928172974501</v>
      </c>
    </row>
    <row r="27" spans="1:21" s="27" customFormat="1" ht="25.5" x14ac:dyDescent="0.2">
      <c r="A27" s="172" t="s">
        <v>81</v>
      </c>
      <c r="B27" s="273">
        <v>210.11940738582175</v>
      </c>
      <c r="C27" s="274">
        <v>9.8202587664989469</v>
      </c>
      <c r="D27" s="273">
        <v>213.63688034688852</v>
      </c>
      <c r="E27" s="274">
        <v>9.4792551076249687</v>
      </c>
      <c r="F27" s="273">
        <v>217.21877435352462</v>
      </c>
      <c r="G27" s="274">
        <v>7.6563503051058275</v>
      </c>
      <c r="H27" s="273">
        <v>223.49221679015128</v>
      </c>
      <c r="I27" s="274">
        <v>6.5462095836508123</v>
      </c>
      <c r="J27" s="273">
        <v>244.5</v>
      </c>
      <c r="K27" s="274">
        <v>7.36</v>
      </c>
      <c r="L27" s="273">
        <v>256.3</v>
      </c>
      <c r="M27" s="274">
        <v>5.88</v>
      </c>
      <c r="N27" s="273">
        <v>281.38154270752102</v>
      </c>
      <c r="O27" s="274">
        <v>6.5226850346197596</v>
      </c>
      <c r="P27" s="273">
        <v>302.08522099041801</v>
      </c>
      <c r="Q27" s="274">
        <v>3.8971575089927901</v>
      </c>
      <c r="R27" s="273">
        <v>294.09744632602002</v>
      </c>
      <c r="S27" s="274">
        <v>7.94579399023152</v>
      </c>
      <c r="T27" s="273">
        <v>313.27018373537499</v>
      </c>
      <c r="U27" s="275">
        <v>5.7655015988525902</v>
      </c>
    </row>
    <row r="28" spans="1:21" s="27" customFormat="1" ht="12.75" x14ac:dyDescent="0.2">
      <c r="A28" s="174" t="s">
        <v>82</v>
      </c>
      <c r="B28" s="276">
        <v>201.45876781295331</v>
      </c>
      <c r="C28" s="118">
        <v>9.8105758451041876</v>
      </c>
      <c r="D28" s="276">
        <v>209.61843127103285</v>
      </c>
      <c r="E28" s="118">
        <v>9.5190054646090925</v>
      </c>
      <c r="F28" s="276">
        <v>204.6587758478081</v>
      </c>
      <c r="G28" s="118">
        <v>7.604080345804265</v>
      </c>
      <c r="H28" s="276">
        <v>207.76436983890616</v>
      </c>
      <c r="I28" s="118">
        <v>6.6465396003819253</v>
      </c>
      <c r="J28" s="276">
        <v>236.7</v>
      </c>
      <c r="K28" s="118">
        <v>7.44</v>
      </c>
      <c r="L28" s="276">
        <v>244.5</v>
      </c>
      <c r="M28" s="118">
        <v>5.96</v>
      </c>
      <c r="N28" s="276">
        <v>267.53012202581402</v>
      </c>
      <c r="O28" s="118">
        <v>7.5103136089952001</v>
      </c>
      <c r="P28" s="276">
        <v>290.31666319900501</v>
      </c>
      <c r="Q28" s="118">
        <v>4.4420785757744596</v>
      </c>
      <c r="R28" s="276">
        <v>280.89639789499898</v>
      </c>
      <c r="S28" s="118">
        <v>8.5074865088041403</v>
      </c>
      <c r="T28" s="276">
        <v>299.84300882865301</v>
      </c>
      <c r="U28" s="119">
        <v>6.0203449228035204</v>
      </c>
    </row>
    <row r="29" spans="1:21" s="27" customFormat="1" ht="12.75" x14ac:dyDescent="0.2">
      <c r="A29" s="174" t="s">
        <v>83</v>
      </c>
      <c r="B29" s="276">
        <v>203.65315187696044</v>
      </c>
      <c r="C29" s="118">
        <v>9.8732235014078817</v>
      </c>
      <c r="D29" s="276">
        <v>199.17166921898931</v>
      </c>
      <c r="E29" s="118">
        <v>9.602984475690068</v>
      </c>
      <c r="F29" s="276">
        <v>204.30354492702654</v>
      </c>
      <c r="G29" s="118">
        <v>7.7080859835899966</v>
      </c>
      <c r="H29" s="276">
        <v>198.19714872016419</v>
      </c>
      <c r="I29" s="118">
        <v>6.4438642741018857</v>
      </c>
      <c r="J29" s="276">
        <v>230.6</v>
      </c>
      <c r="K29" s="118">
        <v>7.6</v>
      </c>
      <c r="L29" s="276">
        <v>235.7</v>
      </c>
      <c r="M29" s="118">
        <v>6.07</v>
      </c>
      <c r="N29" s="276">
        <v>262.047093748517</v>
      </c>
      <c r="O29" s="118">
        <v>7.7137584125191303</v>
      </c>
      <c r="P29" s="276">
        <v>280.94775721225301</v>
      </c>
      <c r="Q29" s="118">
        <v>4.5648339211425597</v>
      </c>
      <c r="R29" s="276">
        <v>280.77313404755699</v>
      </c>
      <c r="S29" s="118">
        <v>8.8780444608985807</v>
      </c>
      <c r="T29" s="276">
        <v>301.87166368515199</v>
      </c>
      <c r="U29" s="119">
        <v>6.1952471088647201</v>
      </c>
    </row>
    <row r="30" spans="1:21" s="27" customFormat="1" ht="12.75" x14ac:dyDescent="0.2">
      <c r="A30" s="174" t="s">
        <v>84</v>
      </c>
      <c r="B30" s="276">
        <v>198.66444566410536</v>
      </c>
      <c r="C30" s="118">
        <v>9.810753871171876</v>
      </c>
      <c r="D30" s="276">
        <v>197.03769406667467</v>
      </c>
      <c r="E30" s="118">
        <v>9.6167440948378395</v>
      </c>
      <c r="F30" s="276">
        <v>205.75028308832864</v>
      </c>
      <c r="G30" s="118">
        <v>7.7780956493911368</v>
      </c>
      <c r="H30" s="276">
        <v>204.95140319450664</v>
      </c>
      <c r="I30" s="118">
        <v>6.5866452017559469</v>
      </c>
      <c r="J30" s="276">
        <v>229.5</v>
      </c>
      <c r="K30" s="118">
        <v>7.56</v>
      </c>
      <c r="L30" s="276">
        <v>232.2</v>
      </c>
      <c r="M30" s="118">
        <v>5.96</v>
      </c>
      <c r="N30" s="276">
        <v>265.42390873246899</v>
      </c>
      <c r="O30" s="118">
        <v>7.25050047428405</v>
      </c>
      <c r="P30" s="276">
        <v>283.90767375116599</v>
      </c>
      <c r="Q30" s="118">
        <v>4.4351970181086404</v>
      </c>
      <c r="R30" s="276">
        <v>280.12638294609297</v>
      </c>
      <c r="S30" s="118">
        <v>8.3466206796618607</v>
      </c>
      <c r="T30" s="276">
        <v>295.61431661355601</v>
      </c>
      <c r="U30" s="119">
        <v>6.0114808546612002</v>
      </c>
    </row>
    <row r="31" spans="1:21" s="27" customFormat="1" ht="25.5" x14ac:dyDescent="0.2">
      <c r="A31" s="174" t="s">
        <v>85</v>
      </c>
      <c r="B31" s="276">
        <v>188.45311572700297</v>
      </c>
      <c r="C31" s="118">
        <v>8.5829962666532307</v>
      </c>
      <c r="D31" s="276">
        <v>181.53836065573773</v>
      </c>
      <c r="E31" s="118">
        <v>9.6730138416303628</v>
      </c>
      <c r="F31" s="276">
        <v>207.23082437275986</v>
      </c>
      <c r="G31" s="118">
        <v>7.7235998782373469</v>
      </c>
      <c r="H31" s="276">
        <v>204.4946296296296</v>
      </c>
      <c r="I31" s="118">
        <v>6.5367287196711672</v>
      </c>
      <c r="J31" s="276">
        <v>222.2</v>
      </c>
      <c r="K31" s="118">
        <v>7.64</v>
      </c>
      <c r="L31" s="276">
        <v>217.1</v>
      </c>
      <c r="M31" s="118">
        <v>5.89</v>
      </c>
      <c r="N31" s="276">
        <v>258.01686423795201</v>
      </c>
      <c r="O31" s="118">
        <v>7.2816950134238496</v>
      </c>
      <c r="P31" s="276">
        <v>271.974059870274</v>
      </c>
      <c r="Q31" s="118">
        <v>4.2914588938903604</v>
      </c>
      <c r="R31" s="276">
        <v>279.58895506204101</v>
      </c>
      <c r="S31" s="118">
        <v>8.6248830801302496</v>
      </c>
      <c r="T31" s="276">
        <v>291.59607981925097</v>
      </c>
      <c r="U31" s="119">
        <v>6.1017371553875597</v>
      </c>
    </row>
    <row r="32" spans="1:21" s="27" customFormat="1" ht="12.75" x14ac:dyDescent="0.2">
      <c r="A32" s="174" t="s">
        <v>86</v>
      </c>
      <c r="B32" s="276">
        <v>201.27540114682213</v>
      </c>
      <c r="C32" s="118">
        <v>9.8622430286274447</v>
      </c>
      <c r="D32" s="276">
        <v>204.10301913287697</v>
      </c>
      <c r="E32" s="118">
        <v>9.4160290302104031</v>
      </c>
      <c r="F32" s="276">
        <v>205.85184986764148</v>
      </c>
      <c r="G32" s="118">
        <v>7.8529724567978691</v>
      </c>
      <c r="H32" s="276">
        <v>211.05883230555003</v>
      </c>
      <c r="I32" s="118">
        <v>6.5658637841776022</v>
      </c>
      <c r="J32" s="276">
        <v>235.4</v>
      </c>
      <c r="K32" s="118">
        <v>7.65</v>
      </c>
      <c r="L32" s="276">
        <v>246</v>
      </c>
      <c r="M32" s="118">
        <v>6.08</v>
      </c>
      <c r="N32" s="276">
        <v>263.86501245978201</v>
      </c>
      <c r="O32" s="118">
        <v>7.84816289771853</v>
      </c>
      <c r="P32" s="276">
        <v>279.38048550254302</v>
      </c>
      <c r="Q32" s="118">
        <v>4.8008714627949098</v>
      </c>
      <c r="R32" s="276">
        <v>281.33152834950999</v>
      </c>
      <c r="S32" s="118">
        <v>8.5147511555161692</v>
      </c>
      <c r="T32" s="276">
        <v>297.86335294697301</v>
      </c>
      <c r="U32" s="119">
        <v>6.04146974942471</v>
      </c>
    </row>
    <row r="33" spans="1:21" s="27" customFormat="1" ht="12.75" x14ac:dyDescent="0.2">
      <c r="A33" s="174" t="s">
        <v>87</v>
      </c>
      <c r="B33" s="276">
        <v>202.88177979520742</v>
      </c>
      <c r="C33" s="118">
        <v>9.8267163585747053</v>
      </c>
      <c r="D33" s="276">
        <v>202.52818514394778</v>
      </c>
      <c r="E33" s="118">
        <v>9.5373985056248198</v>
      </c>
      <c r="F33" s="276">
        <v>210.24153655684708</v>
      </c>
      <c r="G33" s="118">
        <v>7.5431737634064868</v>
      </c>
      <c r="H33" s="276">
        <v>212.09760782570032</v>
      </c>
      <c r="I33" s="118">
        <v>6.4849505009900055</v>
      </c>
      <c r="J33" s="276">
        <v>238.6</v>
      </c>
      <c r="K33" s="118">
        <v>7.37</v>
      </c>
      <c r="L33" s="276">
        <v>241.6</v>
      </c>
      <c r="M33" s="118">
        <v>6.06</v>
      </c>
      <c r="N33" s="276">
        <v>267.59339066300402</v>
      </c>
      <c r="O33" s="118">
        <v>7.9256796290528202</v>
      </c>
      <c r="P33" s="276">
        <v>281.92706140725397</v>
      </c>
      <c r="Q33" s="118">
        <v>5.2770537664807904</v>
      </c>
      <c r="R33" s="276">
        <v>287.84839905551001</v>
      </c>
      <c r="S33" s="118">
        <v>7.9874142791082603</v>
      </c>
      <c r="T33" s="276">
        <v>295.246190856108</v>
      </c>
      <c r="U33" s="119">
        <v>6.2108965910735403</v>
      </c>
    </row>
    <row r="34" spans="1:21" s="27" customFormat="1" ht="12.75" x14ac:dyDescent="0.2">
      <c r="A34" s="174" t="s">
        <v>88</v>
      </c>
      <c r="B34" s="276">
        <v>215.46575495634971</v>
      </c>
      <c r="C34" s="118">
        <v>9.8724892627580889</v>
      </c>
      <c r="D34" s="276">
        <v>221.90588363004773</v>
      </c>
      <c r="E34" s="118">
        <v>9.5250178972476736</v>
      </c>
      <c r="F34" s="276">
        <v>223.44914059305424</v>
      </c>
      <c r="G34" s="118">
        <v>7.6217240002696984</v>
      </c>
      <c r="H34" s="276">
        <v>231.35676347966228</v>
      </c>
      <c r="I34" s="118">
        <v>6.4673529021470513</v>
      </c>
      <c r="J34" s="276">
        <v>251.2</v>
      </c>
      <c r="K34" s="118">
        <v>7.3</v>
      </c>
      <c r="L34" s="276">
        <v>264.89999999999998</v>
      </c>
      <c r="M34" s="118">
        <v>5.74</v>
      </c>
      <c r="N34" s="276">
        <v>292.61691360726701</v>
      </c>
      <c r="O34" s="118">
        <v>5.9432403617281402</v>
      </c>
      <c r="P34" s="276">
        <v>313.67741887122702</v>
      </c>
      <c r="Q34" s="118">
        <v>3.2686370673109999</v>
      </c>
      <c r="R34" s="276">
        <v>302.47615345897401</v>
      </c>
      <c r="S34" s="118">
        <v>7.71166590359904</v>
      </c>
      <c r="T34" s="276">
        <v>324.17307715748802</v>
      </c>
      <c r="U34" s="119">
        <v>5.5623308850435302</v>
      </c>
    </row>
    <row r="35" spans="1:21" s="27" customFormat="1" ht="12.75" x14ac:dyDescent="0.2">
      <c r="A35" s="174" t="s">
        <v>89</v>
      </c>
      <c r="B35" s="276">
        <v>191.5568134171908</v>
      </c>
      <c r="C35" s="118">
        <v>9.886220580747004</v>
      </c>
      <c r="D35" s="276">
        <v>194.29013342696632</v>
      </c>
      <c r="E35" s="118">
        <v>9.5929008799860753</v>
      </c>
      <c r="F35" s="276">
        <v>198.89795468047188</v>
      </c>
      <c r="G35" s="118">
        <v>7.546679453609821</v>
      </c>
      <c r="H35" s="276">
        <v>201.90275082524755</v>
      </c>
      <c r="I35" s="118">
        <v>6.428679436577629</v>
      </c>
      <c r="J35" s="276">
        <v>226.5</v>
      </c>
      <c r="K35" s="118">
        <v>7.47</v>
      </c>
      <c r="L35" s="276">
        <v>234.9</v>
      </c>
      <c r="M35" s="118">
        <v>5.97</v>
      </c>
      <c r="N35" s="276">
        <v>260.05938653654601</v>
      </c>
      <c r="O35" s="118">
        <v>7.3164049398035003</v>
      </c>
      <c r="P35" s="276">
        <v>284.87390979109603</v>
      </c>
      <c r="Q35" s="118">
        <v>4.0975600188842698</v>
      </c>
      <c r="R35" s="276">
        <v>270.62488169073202</v>
      </c>
      <c r="S35" s="118">
        <v>8.9282160393487207</v>
      </c>
      <c r="T35" s="276">
        <v>293.19476766865603</v>
      </c>
      <c r="U35" s="119">
        <v>6.1145129522329098</v>
      </c>
    </row>
    <row r="36" spans="1:21" s="27" customFormat="1" ht="12.75" x14ac:dyDescent="0.2">
      <c r="A36" s="174" t="s">
        <v>90</v>
      </c>
      <c r="B36" s="276">
        <v>207.00936848686956</v>
      </c>
      <c r="C36" s="118">
        <v>9.9010811589187782</v>
      </c>
      <c r="D36" s="276">
        <v>213.11688398528921</v>
      </c>
      <c r="E36" s="118">
        <v>9.5290563268963648</v>
      </c>
      <c r="F36" s="276">
        <v>214.34831390071915</v>
      </c>
      <c r="G36" s="118">
        <v>7.6973004454008471</v>
      </c>
      <c r="H36" s="276">
        <v>224.36628868414834</v>
      </c>
      <c r="I36" s="118">
        <v>6.5560864866003161</v>
      </c>
      <c r="J36" s="276">
        <v>239.9</v>
      </c>
      <c r="K36" s="118">
        <v>7.41</v>
      </c>
      <c r="L36" s="276">
        <v>249.5</v>
      </c>
      <c r="M36" s="118">
        <v>5.73</v>
      </c>
      <c r="N36" s="276">
        <v>277.08792238562501</v>
      </c>
      <c r="O36" s="118">
        <v>6.7030845865639899</v>
      </c>
      <c r="P36" s="276">
        <v>299.31841186993603</v>
      </c>
      <c r="Q36" s="118">
        <v>3.6908535656738999</v>
      </c>
      <c r="R36" s="276">
        <v>290.74872516139601</v>
      </c>
      <c r="S36" s="118">
        <v>8.2310243374671295</v>
      </c>
      <c r="T36" s="276">
        <v>310.41013583776203</v>
      </c>
      <c r="U36" s="119">
        <v>5.8557814634080296</v>
      </c>
    </row>
    <row r="37" spans="1:21" s="27" customFormat="1" ht="12.75" x14ac:dyDescent="0.2">
      <c r="A37" s="174" t="s">
        <v>91</v>
      </c>
      <c r="B37" s="276">
        <v>203.38888371551624</v>
      </c>
      <c r="C37" s="118">
        <v>9.8292666394973445</v>
      </c>
      <c r="D37" s="276">
        <v>218.82786756011035</v>
      </c>
      <c r="E37" s="118">
        <v>9.5281372716607606</v>
      </c>
      <c r="F37" s="276">
        <v>211.55256910698637</v>
      </c>
      <c r="G37" s="118">
        <v>7.5327114913379525</v>
      </c>
      <c r="H37" s="276">
        <v>213.76450131233597</v>
      </c>
      <c r="I37" s="118">
        <v>6.3669901434651681</v>
      </c>
      <c r="J37" s="276">
        <v>239.6</v>
      </c>
      <c r="K37" s="118">
        <v>7.3</v>
      </c>
      <c r="L37" s="276">
        <v>247.7</v>
      </c>
      <c r="M37" s="118">
        <v>5.78</v>
      </c>
      <c r="N37" s="276">
        <v>276.787218740985</v>
      </c>
      <c r="O37" s="118">
        <v>6.4930366123876997</v>
      </c>
      <c r="P37" s="276">
        <v>302.68590025121398</v>
      </c>
      <c r="Q37" s="118">
        <v>3.7372387877153299</v>
      </c>
      <c r="R37" s="276">
        <v>287.07444158812302</v>
      </c>
      <c r="S37" s="118">
        <v>8.0500670635970106</v>
      </c>
      <c r="T37" s="276">
        <v>302.15712789190297</v>
      </c>
      <c r="U37" s="119">
        <v>5.8675853922279897</v>
      </c>
    </row>
    <row r="38" spans="1:21" s="27" customFormat="1" ht="12.75" x14ac:dyDescent="0.2">
      <c r="A38" s="174" t="s">
        <v>92</v>
      </c>
      <c r="B38" s="276">
        <v>215.12673217955432</v>
      </c>
      <c r="C38" s="118">
        <v>9.7922156458381551</v>
      </c>
      <c r="D38" s="276">
        <v>216.93550877417155</v>
      </c>
      <c r="E38" s="118">
        <v>9.4415784333535129</v>
      </c>
      <c r="F38" s="276">
        <v>223.07109868517389</v>
      </c>
      <c r="G38" s="118">
        <v>7.6461958948900115</v>
      </c>
      <c r="H38" s="276">
        <v>230.16602847658581</v>
      </c>
      <c r="I38" s="118">
        <v>6.5769318253484839</v>
      </c>
      <c r="J38" s="276">
        <v>249.8</v>
      </c>
      <c r="K38" s="118">
        <v>7.3</v>
      </c>
      <c r="L38" s="276">
        <v>262.10000000000002</v>
      </c>
      <c r="M38" s="118">
        <v>5.87</v>
      </c>
      <c r="N38" s="276">
        <v>288.34642861879303</v>
      </c>
      <c r="O38" s="118">
        <v>6.1312585811715197</v>
      </c>
      <c r="P38" s="276">
        <v>306.75759929309697</v>
      </c>
      <c r="Q38" s="118">
        <v>3.8198181617374298</v>
      </c>
      <c r="R38" s="276">
        <v>300.85823706301397</v>
      </c>
      <c r="S38" s="118">
        <v>7.6723042161749699</v>
      </c>
      <c r="T38" s="276">
        <v>319.61442245925002</v>
      </c>
      <c r="U38" s="119">
        <v>5.6485686529984003</v>
      </c>
    </row>
    <row r="39" spans="1:21" s="27" customFormat="1" ht="12.75" x14ac:dyDescent="0.2">
      <c r="A39" s="172" t="s">
        <v>198</v>
      </c>
      <c r="B39" s="273">
        <v>216.83271889400922</v>
      </c>
      <c r="C39" s="274">
        <v>9.9368764539493437</v>
      </c>
      <c r="D39" s="273">
        <v>218.76353859131166</v>
      </c>
      <c r="E39" s="274">
        <v>9.563549637823396</v>
      </c>
      <c r="F39" s="273">
        <v>223.02684462488043</v>
      </c>
      <c r="G39" s="274">
        <v>7.7620804431568331</v>
      </c>
      <c r="H39" s="273">
        <v>224.32882369089896</v>
      </c>
      <c r="I39" s="274">
        <v>6.5852686078965963</v>
      </c>
      <c r="J39" s="273">
        <v>248.7</v>
      </c>
      <c r="K39" s="274">
        <v>7.64</v>
      </c>
      <c r="L39" s="273">
        <v>255.6</v>
      </c>
      <c r="M39" s="274">
        <v>6.19</v>
      </c>
      <c r="N39" s="273">
        <v>288.35333108994303</v>
      </c>
      <c r="O39" s="274">
        <v>6.70305762304924</v>
      </c>
      <c r="P39" s="273">
        <v>308.12669660497897</v>
      </c>
      <c r="Q39" s="274">
        <v>3.7452436675841998</v>
      </c>
      <c r="R39" s="273">
        <v>308.64860473646399</v>
      </c>
      <c r="S39" s="274">
        <v>7.7285988222206896</v>
      </c>
      <c r="T39" s="273">
        <v>326.44299161174303</v>
      </c>
      <c r="U39" s="275">
        <v>5.7281435263683997</v>
      </c>
    </row>
    <row r="40" spans="1:21" s="27" customFormat="1" ht="12.75" x14ac:dyDescent="0.2">
      <c r="A40" s="174" t="s">
        <v>93</v>
      </c>
      <c r="B40" s="276">
        <v>218.50966497951316</v>
      </c>
      <c r="C40" s="118">
        <v>10.021293323844365</v>
      </c>
      <c r="D40" s="276">
        <v>225.36330365974285</v>
      </c>
      <c r="E40" s="118">
        <v>9.604006942521206</v>
      </c>
      <c r="F40" s="276">
        <v>226.24813753581662</v>
      </c>
      <c r="G40" s="118">
        <v>7.3135535599048414</v>
      </c>
      <c r="H40" s="276">
        <v>228.48817312531455</v>
      </c>
      <c r="I40" s="118">
        <v>6.3517222239353668</v>
      </c>
      <c r="J40" s="276">
        <v>253.1</v>
      </c>
      <c r="K40" s="118">
        <v>7.56</v>
      </c>
      <c r="L40" s="276">
        <v>261.2</v>
      </c>
      <c r="M40" s="118">
        <v>6.13</v>
      </c>
      <c r="N40" s="276">
        <v>295.13730438008997</v>
      </c>
      <c r="O40" s="118">
        <v>6.2999302459136901</v>
      </c>
      <c r="P40" s="276">
        <v>319.32067772214799</v>
      </c>
      <c r="Q40" s="118">
        <v>3.44064589020654</v>
      </c>
      <c r="R40" s="276">
        <v>316.45984962704603</v>
      </c>
      <c r="S40" s="118">
        <v>7.3982333054034299</v>
      </c>
      <c r="T40" s="276">
        <v>330.95002986620801</v>
      </c>
      <c r="U40" s="119">
        <v>5.6691510271450696</v>
      </c>
    </row>
    <row r="41" spans="1:21" s="27" customFormat="1" ht="12.75" x14ac:dyDescent="0.2">
      <c r="A41" s="174" t="s">
        <v>94</v>
      </c>
      <c r="B41" s="276">
        <v>224.39034418604652</v>
      </c>
      <c r="C41" s="118">
        <v>9.9429619331959795</v>
      </c>
      <c r="D41" s="276">
        <v>236.13038302277434</v>
      </c>
      <c r="E41" s="118">
        <v>9.5908114113009564</v>
      </c>
      <c r="F41" s="276">
        <v>231.4077759719965</v>
      </c>
      <c r="G41" s="118">
        <v>7.6450009659482703</v>
      </c>
      <c r="H41" s="276">
        <v>232.38098958333333</v>
      </c>
      <c r="I41" s="118">
        <v>6.4633866405631011</v>
      </c>
      <c r="J41" s="276">
        <v>256.10000000000002</v>
      </c>
      <c r="K41" s="118">
        <v>7.39</v>
      </c>
      <c r="L41" s="276">
        <v>261.2</v>
      </c>
      <c r="M41" s="118">
        <v>5.74</v>
      </c>
      <c r="N41" s="276">
        <v>289.64026612904701</v>
      </c>
      <c r="O41" s="118">
        <v>6.8795583178731299</v>
      </c>
      <c r="P41" s="276">
        <v>305.369198448296</v>
      </c>
      <c r="Q41" s="118">
        <v>3.6394641830258001</v>
      </c>
      <c r="R41" s="276">
        <v>306.60600838996402</v>
      </c>
      <c r="S41" s="118">
        <v>8.4946655605635293</v>
      </c>
      <c r="T41" s="276">
        <v>323.13651432834598</v>
      </c>
      <c r="U41" s="119">
        <v>6.20580930076299</v>
      </c>
    </row>
    <row r="42" spans="1:21" s="27" customFormat="1" ht="12.75" x14ac:dyDescent="0.2">
      <c r="A42" s="175" t="s">
        <v>197</v>
      </c>
      <c r="B42" s="276">
        <v>233.51123798756359</v>
      </c>
      <c r="C42" s="118">
        <v>10.276776714070239</v>
      </c>
      <c r="D42" s="276">
        <v>231.7772013153087</v>
      </c>
      <c r="E42" s="118">
        <v>9.9443313047724846</v>
      </c>
      <c r="F42" s="276">
        <v>239.82588595953405</v>
      </c>
      <c r="G42" s="118">
        <v>8.0775733419621147</v>
      </c>
      <c r="H42" s="276">
        <v>242.60142857142858</v>
      </c>
      <c r="I42" s="118">
        <v>6.714992439540862</v>
      </c>
      <c r="J42" s="276">
        <v>255.1</v>
      </c>
      <c r="K42" s="118">
        <v>7.95</v>
      </c>
      <c r="L42" s="276">
        <v>258.89999999999998</v>
      </c>
      <c r="M42" s="118">
        <v>6.56</v>
      </c>
      <c r="N42" s="276">
        <v>269.74910493936801</v>
      </c>
      <c r="O42" s="118">
        <v>7.9378198755128198</v>
      </c>
      <c r="P42" s="276">
        <v>283.75294116783903</v>
      </c>
      <c r="Q42" s="118">
        <v>4.8562537551069704</v>
      </c>
      <c r="R42" s="276">
        <v>297.493310262904</v>
      </c>
      <c r="S42" s="118">
        <v>7.60894239856162</v>
      </c>
      <c r="T42" s="276">
        <v>311.64841259810203</v>
      </c>
      <c r="U42" s="119">
        <v>5.7191545828143999</v>
      </c>
    </row>
    <row r="43" spans="1:21" s="27" customFormat="1" ht="12.75" x14ac:dyDescent="0.2">
      <c r="A43" s="175" t="s">
        <v>95</v>
      </c>
      <c r="B43" s="276">
        <v>220.69674177215191</v>
      </c>
      <c r="C43" s="118">
        <v>9.9707641118697339</v>
      </c>
      <c r="D43" s="276">
        <v>218.99560572687221</v>
      </c>
      <c r="E43" s="118">
        <v>9.6084428180431232</v>
      </c>
      <c r="F43" s="276">
        <v>226.87804880078562</v>
      </c>
      <c r="G43" s="118">
        <v>7.7959038523566608</v>
      </c>
      <c r="H43" s="276">
        <v>225.75237205592171</v>
      </c>
      <c r="I43" s="118">
        <v>6.6256463634413914</v>
      </c>
      <c r="J43" s="276">
        <v>255.6</v>
      </c>
      <c r="K43" s="118">
        <v>7.74</v>
      </c>
      <c r="L43" s="276">
        <v>261.10000000000002</v>
      </c>
      <c r="M43" s="118">
        <v>6.33</v>
      </c>
      <c r="N43" s="276">
        <v>301.57458454004598</v>
      </c>
      <c r="O43" s="118">
        <v>6.1192495580180397</v>
      </c>
      <c r="P43" s="276">
        <v>318.13013622224798</v>
      </c>
      <c r="Q43" s="118">
        <v>3.3854102447981602</v>
      </c>
      <c r="R43" s="276">
        <v>320.19303565241597</v>
      </c>
      <c r="S43" s="118">
        <v>7.3275368487619197</v>
      </c>
      <c r="T43" s="276">
        <v>337.69101622783103</v>
      </c>
      <c r="U43" s="119">
        <v>5.4390685745385703</v>
      </c>
    </row>
    <row r="44" spans="1:21" s="27" customFormat="1" ht="12.75" x14ac:dyDescent="0.2">
      <c r="A44" s="175" t="s">
        <v>96</v>
      </c>
      <c r="B44" s="276">
        <v>212.78931226765803</v>
      </c>
      <c r="C44" s="118">
        <v>9.8546967463665069</v>
      </c>
      <c r="D44" s="276">
        <v>227.53733333333335</v>
      </c>
      <c r="E44" s="118">
        <v>9.4100183241617241</v>
      </c>
      <c r="F44" s="276">
        <v>223.5172059268219</v>
      </c>
      <c r="G44" s="118">
        <v>7.7599686353755919</v>
      </c>
      <c r="H44" s="276">
        <v>229.60322334541291</v>
      </c>
      <c r="I44" s="118">
        <v>6.3462209583458247</v>
      </c>
      <c r="J44" s="276">
        <v>245.4</v>
      </c>
      <c r="K44" s="118">
        <v>7.52</v>
      </c>
      <c r="L44" s="276">
        <v>258.2</v>
      </c>
      <c r="M44" s="118">
        <v>5.88</v>
      </c>
      <c r="N44" s="276">
        <v>280.60132990830601</v>
      </c>
      <c r="O44" s="118">
        <v>7.4105672803020903</v>
      </c>
      <c r="P44" s="276">
        <v>307.23692825492901</v>
      </c>
      <c r="Q44" s="118">
        <v>3.9302420208872602</v>
      </c>
      <c r="R44" s="276">
        <v>303.68289206427602</v>
      </c>
      <c r="S44" s="118">
        <v>8.1523022413859891</v>
      </c>
      <c r="T44" s="276">
        <v>321.94059410240999</v>
      </c>
      <c r="U44" s="119">
        <v>5.9264137076315899</v>
      </c>
    </row>
    <row r="45" spans="1:21" s="27" customFormat="1" ht="12.75" x14ac:dyDescent="0.2">
      <c r="A45" s="175" t="s">
        <v>97</v>
      </c>
      <c r="B45" s="276">
        <v>214.50918538853719</v>
      </c>
      <c r="C45" s="118">
        <v>9.8812058944866816</v>
      </c>
      <c r="D45" s="276">
        <v>218.18676863067131</v>
      </c>
      <c r="E45" s="118">
        <v>9.5164841907521058</v>
      </c>
      <c r="F45" s="276">
        <v>217.63258277883401</v>
      </c>
      <c r="G45" s="118">
        <v>7.7549849626121565</v>
      </c>
      <c r="H45" s="276">
        <v>221.89935401386177</v>
      </c>
      <c r="I45" s="118">
        <v>6.521101082308312</v>
      </c>
      <c r="J45" s="276">
        <v>242.5</v>
      </c>
      <c r="K45" s="118">
        <v>7.51</v>
      </c>
      <c r="L45" s="276">
        <v>255.5</v>
      </c>
      <c r="M45" s="118">
        <v>5.83</v>
      </c>
      <c r="N45" s="276">
        <v>274.87836919953702</v>
      </c>
      <c r="O45" s="118">
        <v>7.2047146815262497</v>
      </c>
      <c r="P45" s="276">
        <v>297.343605960118</v>
      </c>
      <c r="Q45" s="118">
        <v>4.0639482632477497</v>
      </c>
      <c r="R45" s="276">
        <v>290.888609719116</v>
      </c>
      <c r="S45" s="118">
        <v>8.4080216716769591</v>
      </c>
      <c r="T45" s="276">
        <v>309.70561027562002</v>
      </c>
      <c r="U45" s="119">
        <v>5.9811085641486397</v>
      </c>
    </row>
    <row r="46" spans="1:21" s="27" customFormat="1" ht="12.75" x14ac:dyDescent="0.2">
      <c r="A46" s="175" t="s">
        <v>98</v>
      </c>
      <c r="B46" s="276">
        <v>210.6139348603204</v>
      </c>
      <c r="C46" s="118">
        <v>9.8591294934572602</v>
      </c>
      <c r="D46" s="276">
        <v>213.01457177443763</v>
      </c>
      <c r="E46" s="118">
        <v>9.4694399505269296</v>
      </c>
      <c r="F46" s="276">
        <v>215.69972025596013</v>
      </c>
      <c r="G46" s="118">
        <v>7.6787537784572661</v>
      </c>
      <c r="H46" s="276">
        <v>216.4363044375973</v>
      </c>
      <c r="I46" s="118">
        <v>6.5789883787812231</v>
      </c>
      <c r="J46" s="276">
        <v>239.9</v>
      </c>
      <c r="K46" s="118">
        <v>7.5</v>
      </c>
      <c r="L46" s="276">
        <v>245.2</v>
      </c>
      <c r="M46" s="118">
        <v>6.11</v>
      </c>
      <c r="N46" s="276">
        <v>275.44740855818497</v>
      </c>
      <c r="O46" s="118">
        <v>7.2514823239320796</v>
      </c>
      <c r="P46" s="276">
        <v>293.60656548468</v>
      </c>
      <c r="Q46" s="118">
        <v>4.3563604395906097</v>
      </c>
      <c r="R46" s="276">
        <v>299.10566712190302</v>
      </c>
      <c r="S46" s="118">
        <v>8.0601244382577395</v>
      </c>
      <c r="T46" s="276">
        <v>314.83507717905502</v>
      </c>
      <c r="U46" s="119">
        <v>6.1806644470364098</v>
      </c>
    </row>
    <row r="47" spans="1:21" s="27" customFormat="1" ht="12.75" x14ac:dyDescent="0.2">
      <c r="A47" s="175" t="s">
        <v>196</v>
      </c>
      <c r="B47" s="276">
        <v>221.50535061482219</v>
      </c>
      <c r="C47" s="118">
        <v>10.300623794465976</v>
      </c>
      <c r="D47" s="276">
        <v>230.95409035409034</v>
      </c>
      <c r="E47" s="118">
        <v>9.8492532278375933</v>
      </c>
      <c r="F47" s="276">
        <v>239.33326557013493</v>
      </c>
      <c r="G47" s="118">
        <v>8.0957703726771921</v>
      </c>
      <c r="H47" s="276">
        <v>242.14336615096107</v>
      </c>
      <c r="I47" s="118">
        <v>6.7141235891837985</v>
      </c>
      <c r="J47" s="276">
        <v>254.3</v>
      </c>
      <c r="K47" s="118">
        <v>8.1199999999999992</v>
      </c>
      <c r="L47" s="276">
        <v>258.2</v>
      </c>
      <c r="M47" s="118">
        <v>6.67</v>
      </c>
      <c r="N47" s="276">
        <v>274.05616253369197</v>
      </c>
      <c r="O47" s="118">
        <v>7.4433792063717004</v>
      </c>
      <c r="P47" s="276">
        <v>291.14518857481897</v>
      </c>
      <c r="Q47" s="118">
        <v>3.8539488779848301</v>
      </c>
      <c r="R47" s="276">
        <v>297.41064967632798</v>
      </c>
      <c r="S47" s="118">
        <v>7.8974299299114303</v>
      </c>
      <c r="T47" s="276">
        <v>312.87339928129899</v>
      </c>
      <c r="U47" s="119">
        <v>5.5190637466439902</v>
      </c>
    </row>
    <row r="48" spans="1:21" s="27" customFormat="1" ht="25.5" x14ac:dyDescent="0.2">
      <c r="A48" s="172" t="s">
        <v>99</v>
      </c>
      <c r="B48" s="273">
        <v>222.12553488224665</v>
      </c>
      <c r="C48" s="274">
        <v>9.9746781831516227</v>
      </c>
      <c r="D48" s="273">
        <v>224.77582293649115</v>
      </c>
      <c r="E48" s="274">
        <v>9.4824162369618605</v>
      </c>
      <c r="F48" s="273">
        <v>227.17745654221613</v>
      </c>
      <c r="G48" s="274">
        <v>7.8499409162627583</v>
      </c>
      <c r="H48" s="273">
        <v>224.17092856263588</v>
      </c>
      <c r="I48" s="274">
        <v>6.4533410336670736</v>
      </c>
      <c r="J48" s="273">
        <v>252.5</v>
      </c>
      <c r="K48" s="274">
        <v>7.63</v>
      </c>
      <c r="L48" s="273">
        <v>255.1</v>
      </c>
      <c r="M48" s="274">
        <v>5.94</v>
      </c>
      <c r="N48" s="273">
        <v>285.29013217454599</v>
      </c>
      <c r="O48" s="274">
        <v>8.2754776491466604</v>
      </c>
      <c r="P48" s="273">
        <v>304.26908773426101</v>
      </c>
      <c r="Q48" s="274">
        <v>3.9512173297653699</v>
      </c>
      <c r="R48" s="273">
        <v>304.62540876044801</v>
      </c>
      <c r="S48" s="274">
        <v>9.0388649246245691</v>
      </c>
      <c r="T48" s="273">
        <v>321.11678353654202</v>
      </c>
      <c r="U48" s="275">
        <v>5.91025527897669</v>
      </c>
    </row>
    <row r="49" spans="1:21" s="27" customFormat="1" ht="12.75" x14ac:dyDescent="0.2">
      <c r="A49" s="174" t="s">
        <v>100</v>
      </c>
      <c r="B49" s="276">
        <v>230.73995385009829</v>
      </c>
      <c r="C49" s="118">
        <v>9.9212002504400001</v>
      </c>
      <c r="D49" s="276">
        <v>237.74727619047619</v>
      </c>
      <c r="E49" s="118">
        <v>9.3813944234662312</v>
      </c>
      <c r="F49" s="276">
        <v>237.26995250781883</v>
      </c>
      <c r="G49" s="118">
        <v>7.8877143856901517</v>
      </c>
      <c r="H49" s="276">
        <v>233.01877224199285</v>
      </c>
      <c r="I49" s="118">
        <v>6.3593888612291645</v>
      </c>
      <c r="J49" s="276">
        <v>259.2</v>
      </c>
      <c r="K49" s="118">
        <v>7.61</v>
      </c>
      <c r="L49" s="276">
        <v>259.60000000000002</v>
      </c>
      <c r="M49" s="118">
        <v>5.74</v>
      </c>
      <c r="N49" s="276">
        <v>294.688692661353</v>
      </c>
      <c r="O49" s="118">
        <v>8.1015314549305693</v>
      </c>
      <c r="P49" s="276">
        <v>313.93719499736898</v>
      </c>
      <c r="Q49" s="118">
        <v>3.8857123347200502</v>
      </c>
      <c r="R49" s="276">
        <v>314.15379686941702</v>
      </c>
      <c r="S49" s="118">
        <v>9.3489404046780606</v>
      </c>
      <c r="T49" s="276">
        <v>329.50795978933098</v>
      </c>
      <c r="U49" s="119">
        <v>5.7012604225039398</v>
      </c>
    </row>
    <row r="50" spans="1:21" s="27" customFormat="1" ht="12.75" x14ac:dyDescent="0.2">
      <c r="A50" s="174" t="s">
        <v>101</v>
      </c>
      <c r="B50" s="276">
        <v>241.78891687657429</v>
      </c>
      <c r="C50" s="118">
        <v>9.991141095653516</v>
      </c>
      <c r="D50" s="276">
        <v>270.256462585034</v>
      </c>
      <c r="E50" s="118">
        <v>9.6815379193862228</v>
      </c>
      <c r="F50" s="276">
        <v>245.38639705882355</v>
      </c>
      <c r="G50" s="118">
        <v>8.3316914987017761</v>
      </c>
      <c r="H50" s="276">
        <v>236.9671232876712</v>
      </c>
      <c r="I50" s="118">
        <v>7.2216088296162697</v>
      </c>
      <c r="J50" s="276">
        <v>260</v>
      </c>
      <c r="K50" s="118">
        <v>8.33</v>
      </c>
      <c r="L50" s="276">
        <v>229.2</v>
      </c>
      <c r="M50" s="118">
        <v>6.4</v>
      </c>
      <c r="N50" s="276">
        <v>295.11209145804099</v>
      </c>
      <c r="O50" s="118">
        <v>9.2189389156938297</v>
      </c>
      <c r="P50" s="276">
        <v>300.07048980218099</v>
      </c>
      <c r="Q50" s="118">
        <v>3.9534154133792998</v>
      </c>
      <c r="R50" s="276">
        <v>304.82427724444699</v>
      </c>
      <c r="S50" s="118">
        <v>10.052469457224101</v>
      </c>
      <c r="T50" s="276">
        <v>306.35030740538002</v>
      </c>
      <c r="U50" s="119">
        <v>5.6627670082678501</v>
      </c>
    </row>
    <row r="51" spans="1:21" s="27" customFormat="1" ht="12.75" x14ac:dyDescent="0.2">
      <c r="A51" s="174" t="s">
        <v>102</v>
      </c>
      <c r="B51" s="276">
        <v>221.1862242414409</v>
      </c>
      <c r="C51" s="118">
        <v>9.99083050567328</v>
      </c>
      <c r="D51" s="276">
        <v>235.00785185185183</v>
      </c>
      <c r="E51" s="118">
        <v>9.5599830045079646</v>
      </c>
      <c r="F51" s="276">
        <v>225.34996121883654</v>
      </c>
      <c r="G51" s="118">
        <v>7.6641989176428531</v>
      </c>
      <c r="H51" s="276">
        <v>236.15613948919449</v>
      </c>
      <c r="I51" s="118">
        <v>6.3355654193857545</v>
      </c>
      <c r="J51" s="276">
        <v>248</v>
      </c>
      <c r="K51" s="118">
        <v>7.43</v>
      </c>
      <c r="L51" s="276">
        <v>267</v>
      </c>
      <c r="M51" s="118">
        <v>5.64</v>
      </c>
      <c r="N51" s="276">
        <v>268.34263574761599</v>
      </c>
      <c r="O51" s="118">
        <v>7.8976332025806704</v>
      </c>
      <c r="P51" s="276">
        <v>313.65370551700897</v>
      </c>
      <c r="Q51" s="118">
        <v>3.5741372171813</v>
      </c>
      <c r="R51" s="276">
        <v>294.18767028426799</v>
      </c>
      <c r="S51" s="118">
        <v>9.2731801925322799</v>
      </c>
      <c r="T51" s="276">
        <v>324.36750395054202</v>
      </c>
      <c r="U51" s="119">
        <v>5.8157423118461002</v>
      </c>
    </row>
    <row r="52" spans="1:21" s="27" customFormat="1" ht="12.75" x14ac:dyDescent="0.2">
      <c r="A52" s="174" t="s">
        <v>103</v>
      </c>
      <c r="B52" s="276">
        <v>229.40808845804304</v>
      </c>
      <c r="C52" s="118">
        <v>10.11372062844714</v>
      </c>
      <c r="D52" s="276">
        <v>228.86383442265796</v>
      </c>
      <c r="E52" s="118">
        <v>9.2509843167679691</v>
      </c>
      <c r="F52" s="276">
        <v>232.26833365891773</v>
      </c>
      <c r="G52" s="118">
        <v>7.9288198101635885</v>
      </c>
      <c r="H52" s="276">
        <v>213.09923664122138</v>
      </c>
      <c r="I52" s="118">
        <v>6.2695515161556097</v>
      </c>
      <c r="J52" s="276">
        <v>258.8</v>
      </c>
      <c r="K52" s="118">
        <v>7.46</v>
      </c>
      <c r="L52" s="276">
        <v>263.2</v>
      </c>
      <c r="M52" s="118">
        <v>5.82</v>
      </c>
      <c r="N52" s="276">
        <v>286.60239147206499</v>
      </c>
      <c r="O52" s="118">
        <v>9.1471318518148905</v>
      </c>
      <c r="P52" s="276">
        <v>299.365897369891</v>
      </c>
      <c r="Q52" s="118">
        <v>3.86056112104969</v>
      </c>
      <c r="R52" s="276">
        <v>305.52368395453601</v>
      </c>
      <c r="S52" s="118">
        <v>9.6869379302622498</v>
      </c>
      <c r="T52" s="276">
        <v>328.27115295046099</v>
      </c>
      <c r="U52" s="119">
        <v>5.6246632427727503</v>
      </c>
    </row>
    <row r="53" spans="1:21" s="27" customFormat="1" ht="25.5" x14ac:dyDescent="0.2">
      <c r="A53" s="174" t="s">
        <v>104</v>
      </c>
      <c r="B53" s="276">
        <v>216.37331349206349</v>
      </c>
      <c r="C53" s="118">
        <v>9.895221423114231</v>
      </c>
      <c r="D53" s="276">
        <v>223.80406553398058</v>
      </c>
      <c r="E53" s="118">
        <v>9.5345036901914728</v>
      </c>
      <c r="F53" s="276">
        <v>216.78705725105812</v>
      </c>
      <c r="G53" s="118">
        <v>7.7778624622889776</v>
      </c>
      <c r="H53" s="276">
        <v>227.37258005152745</v>
      </c>
      <c r="I53" s="118">
        <v>6.6256213877206651</v>
      </c>
      <c r="J53" s="276">
        <v>242.2</v>
      </c>
      <c r="K53" s="118">
        <v>7.37</v>
      </c>
      <c r="L53" s="276">
        <v>250.7</v>
      </c>
      <c r="M53" s="118">
        <v>6.02</v>
      </c>
      <c r="N53" s="276">
        <v>279.899764205628</v>
      </c>
      <c r="O53" s="118">
        <v>7.8574442005893497</v>
      </c>
      <c r="P53" s="276">
        <v>298.97888455421503</v>
      </c>
      <c r="Q53" s="118">
        <v>4.4995106637489704</v>
      </c>
      <c r="R53" s="276">
        <v>308.84288456758799</v>
      </c>
      <c r="S53" s="118">
        <v>8.7338660759044693</v>
      </c>
      <c r="T53" s="276">
        <v>324.47685925566498</v>
      </c>
      <c r="U53" s="119">
        <v>5.9575302468699904</v>
      </c>
    </row>
    <row r="54" spans="1:21" s="27" customFormat="1" ht="12.75" x14ac:dyDescent="0.2">
      <c r="A54" s="174" t="s">
        <v>105</v>
      </c>
      <c r="B54" s="276">
        <v>229.67170031055898</v>
      </c>
      <c r="C54" s="118">
        <v>10.028013695284402</v>
      </c>
      <c r="D54" s="276">
        <v>238.0980281690141</v>
      </c>
      <c r="E54" s="118">
        <v>8.771096411940638</v>
      </c>
      <c r="F54" s="276">
        <v>240.72773884175581</v>
      </c>
      <c r="G54" s="118">
        <v>8.1026235314993009</v>
      </c>
      <c r="H54" s="276">
        <v>243.60718849840262</v>
      </c>
      <c r="I54" s="118">
        <v>6.0782334599578602</v>
      </c>
      <c r="J54" s="276">
        <v>263.8</v>
      </c>
      <c r="K54" s="118">
        <v>8.2100000000000009</v>
      </c>
      <c r="L54" s="276">
        <v>255.7</v>
      </c>
      <c r="M54" s="118">
        <v>5.99</v>
      </c>
      <c r="N54" s="276">
        <v>289.21315613065701</v>
      </c>
      <c r="O54" s="118">
        <v>11.183285914840299</v>
      </c>
      <c r="P54" s="276">
        <v>301.939623764153</v>
      </c>
      <c r="Q54" s="118">
        <v>4.33190362356439</v>
      </c>
      <c r="R54" s="276">
        <v>302.973479357217</v>
      </c>
      <c r="S54" s="118">
        <v>11.518349665830801</v>
      </c>
      <c r="T54" s="276">
        <v>330.45894808871498</v>
      </c>
      <c r="U54" s="119">
        <v>6.5056166923682497</v>
      </c>
    </row>
    <row r="55" spans="1:21" s="27" customFormat="1" ht="12.75" x14ac:dyDescent="0.2">
      <c r="A55" s="174" t="s">
        <v>106</v>
      </c>
      <c r="B55" s="276">
        <v>218.77613173725464</v>
      </c>
      <c r="C55" s="118">
        <v>9.986890939553696</v>
      </c>
      <c r="D55" s="276">
        <v>216.97363504802001</v>
      </c>
      <c r="E55" s="118">
        <v>9.53951138437486</v>
      </c>
      <c r="F55" s="276">
        <v>223.24442749075902</v>
      </c>
      <c r="G55" s="118">
        <v>7.8304908636155792</v>
      </c>
      <c r="H55" s="276">
        <v>218.29359179019386</v>
      </c>
      <c r="I55" s="118">
        <v>6.48214653153331</v>
      </c>
      <c r="J55" s="276">
        <v>249.2</v>
      </c>
      <c r="K55" s="118">
        <v>7.62</v>
      </c>
      <c r="L55" s="276">
        <v>252.8</v>
      </c>
      <c r="M55" s="118">
        <v>6.03</v>
      </c>
      <c r="N55" s="276">
        <v>284.07326563180499</v>
      </c>
      <c r="O55" s="118">
        <v>7.5280866977920997</v>
      </c>
      <c r="P55" s="276">
        <v>300.805366156697</v>
      </c>
      <c r="Q55" s="118">
        <v>3.8902831751218199</v>
      </c>
      <c r="R55" s="276">
        <v>301.75013052237398</v>
      </c>
      <c r="S55" s="118">
        <v>8.3155183268274104</v>
      </c>
      <c r="T55" s="276">
        <v>315.91278922347198</v>
      </c>
      <c r="U55" s="119">
        <v>5.9652093406244102</v>
      </c>
    </row>
    <row r="56" spans="1:21" s="27" customFormat="1" ht="25.5" x14ac:dyDescent="0.2">
      <c r="A56" s="172" t="s">
        <v>107</v>
      </c>
      <c r="B56" s="273">
        <v>212.51779104225966</v>
      </c>
      <c r="C56" s="274">
        <v>9.85225411084045</v>
      </c>
      <c r="D56" s="273">
        <v>215.65408845514952</v>
      </c>
      <c r="E56" s="274">
        <v>9.3026444653764546</v>
      </c>
      <c r="F56" s="273">
        <v>215.71518810972842</v>
      </c>
      <c r="G56" s="274">
        <v>7.6667606362619818</v>
      </c>
      <c r="H56" s="273">
        <v>218.97781331891352</v>
      </c>
      <c r="I56" s="274">
        <v>6.2037935304074692</v>
      </c>
      <c r="J56" s="273">
        <v>239.7</v>
      </c>
      <c r="K56" s="274">
        <v>7.51</v>
      </c>
      <c r="L56" s="273">
        <v>247.6</v>
      </c>
      <c r="M56" s="274">
        <v>5.77</v>
      </c>
      <c r="N56" s="273">
        <v>274.14041453664902</v>
      </c>
      <c r="O56" s="274">
        <v>7.5023335170644803</v>
      </c>
      <c r="P56" s="273">
        <v>292.59162780931001</v>
      </c>
      <c r="Q56" s="274">
        <v>4.4039169744416098</v>
      </c>
      <c r="R56" s="273">
        <v>293.73000191129302</v>
      </c>
      <c r="S56" s="274">
        <v>8.3286367159116192</v>
      </c>
      <c r="T56" s="273">
        <v>311.85717006306101</v>
      </c>
      <c r="U56" s="275">
        <v>5.9967382554999302</v>
      </c>
    </row>
    <row r="57" spans="1:21" s="27" customFormat="1" ht="12.75" x14ac:dyDescent="0.2">
      <c r="A57" s="174" t="s">
        <v>108</v>
      </c>
      <c r="B57" s="276">
        <v>207.97694714920922</v>
      </c>
      <c r="C57" s="118">
        <v>9.8884997287318761</v>
      </c>
      <c r="D57" s="276">
        <v>208.91692698873956</v>
      </c>
      <c r="E57" s="118">
        <v>9.3942848060037534</v>
      </c>
      <c r="F57" s="276">
        <v>211.4086205265647</v>
      </c>
      <c r="G57" s="118">
        <v>7.7693581570160148</v>
      </c>
      <c r="H57" s="276">
        <v>213.21039803905182</v>
      </c>
      <c r="I57" s="118">
        <v>6.409952096204222</v>
      </c>
      <c r="J57" s="276">
        <v>236.1</v>
      </c>
      <c r="K57" s="118">
        <v>7.63</v>
      </c>
      <c r="L57" s="276">
        <v>243.6</v>
      </c>
      <c r="M57" s="118">
        <v>6.02</v>
      </c>
      <c r="N57" s="276">
        <v>273.49508927141301</v>
      </c>
      <c r="O57" s="118">
        <v>7.7920825900680502</v>
      </c>
      <c r="P57" s="276">
        <v>294.212467315053</v>
      </c>
      <c r="Q57" s="118">
        <v>4.7135271584689002</v>
      </c>
      <c r="R57" s="276">
        <v>297.90918405963401</v>
      </c>
      <c r="S57" s="118">
        <v>8.3145751900527092</v>
      </c>
      <c r="T57" s="276">
        <v>317.80410031789597</v>
      </c>
      <c r="U57" s="119">
        <v>6.2326269615299497</v>
      </c>
    </row>
    <row r="58" spans="1:21" s="27" customFormat="1" ht="12.75" x14ac:dyDescent="0.2">
      <c r="A58" s="174" t="s">
        <v>109</v>
      </c>
      <c r="B58" s="276">
        <v>207.59209475150956</v>
      </c>
      <c r="C58" s="118">
        <v>9.7937634855843125</v>
      </c>
      <c r="D58" s="276">
        <v>212.64220300992633</v>
      </c>
      <c r="E58" s="118">
        <v>9.3470602633772728</v>
      </c>
      <c r="F58" s="276">
        <v>207.98975487941118</v>
      </c>
      <c r="G58" s="118">
        <v>7.4517151074662369</v>
      </c>
      <c r="H58" s="276">
        <v>215.46591283863367</v>
      </c>
      <c r="I58" s="118">
        <v>6.238968114458296</v>
      </c>
      <c r="J58" s="276">
        <v>234.2</v>
      </c>
      <c r="K58" s="118">
        <v>7.35</v>
      </c>
      <c r="L58" s="276">
        <v>247.6</v>
      </c>
      <c r="M58" s="118">
        <v>5.49</v>
      </c>
      <c r="N58" s="276">
        <v>267.28437565883098</v>
      </c>
      <c r="O58" s="118">
        <v>7.5398388383887296</v>
      </c>
      <c r="P58" s="276">
        <v>284.267551544875</v>
      </c>
      <c r="Q58" s="118">
        <v>4.7302209017157404</v>
      </c>
      <c r="R58" s="276">
        <v>292.50389947859099</v>
      </c>
      <c r="S58" s="118">
        <v>8.4294759141135405</v>
      </c>
      <c r="T58" s="276">
        <v>308.49585978627698</v>
      </c>
      <c r="U58" s="119">
        <v>6.0461571178627898</v>
      </c>
    </row>
    <row r="59" spans="1:21" s="27" customFormat="1" ht="12.75" x14ac:dyDescent="0.2">
      <c r="A59" s="174" t="s">
        <v>110</v>
      </c>
      <c r="B59" s="276">
        <v>224.50054716210695</v>
      </c>
      <c r="C59" s="118">
        <v>9.8242036308936331</v>
      </c>
      <c r="D59" s="276">
        <v>230.05717808219177</v>
      </c>
      <c r="E59" s="118">
        <v>9.5347334795983407</v>
      </c>
      <c r="F59" s="276">
        <v>227.59165353411544</v>
      </c>
      <c r="G59" s="118">
        <v>7.4048379023174205</v>
      </c>
      <c r="H59" s="276">
        <v>234.57759466352758</v>
      </c>
      <c r="I59" s="118">
        <v>6.390419516042428</v>
      </c>
      <c r="J59" s="276">
        <v>250.7</v>
      </c>
      <c r="K59" s="118">
        <v>7.13</v>
      </c>
      <c r="L59" s="276">
        <v>257.5</v>
      </c>
      <c r="M59" s="118">
        <v>5.6</v>
      </c>
      <c r="N59" s="276">
        <v>282.04035432004702</v>
      </c>
      <c r="O59" s="118">
        <v>6.5181718033927396</v>
      </c>
      <c r="P59" s="276">
        <v>303.678447165629</v>
      </c>
      <c r="Q59" s="118">
        <v>3.5833637336896098</v>
      </c>
      <c r="R59" s="276">
        <v>293.25785116705703</v>
      </c>
      <c r="S59" s="118">
        <v>8.0430380368445</v>
      </c>
      <c r="T59" s="276">
        <v>311.57061663353602</v>
      </c>
      <c r="U59" s="119">
        <v>5.9008752471347501</v>
      </c>
    </row>
    <row r="60" spans="1:21" s="27" customFormat="1" ht="12.75" x14ac:dyDescent="0.2">
      <c r="A60" s="174" t="s">
        <v>111</v>
      </c>
      <c r="B60" s="276">
        <v>208.69350499658685</v>
      </c>
      <c r="C60" s="118">
        <v>9.8083319484467548</v>
      </c>
      <c r="D60" s="276">
        <v>216.337474900627</v>
      </c>
      <c r="E60" s="118">
        <v>9.1235435481641307</v>
      </c>
      <c r="F60" s="276">
        <v>211.99111784109652</v>
      </c>
      <c r="G60" s="118">
        <v>7.6553092303441792</v>
      </c>
      <c r="H60" s="276">
        <v>217.80809507573912</v>
      </c>
      <c r="I60" s="118">
        <v>5.9545300976023645</v>
      </c>
      <c r="J60" s="276">
        <v>238.2</v>
      </c>
      <c r="K60" s="118">
        <v>7.4</v>
      </c>
      <c r="L60" s="276">
        <v>252.1</v>
      </c>
      <c r="M60" s="118">
        <v>5.34</v>
      </c>
      <c r="N60" s="276">
        <v>278.83767737910102</v>
      </c>
      <c r="O60" s="118">
        <v>7.2764936887924296</v>
      </c>
      <c r="P60" s="276">
        <v>298.09085973636502</v>
      </c>
      <c r="Q60" s="118">
        <v>4.1401112394836304</v>
      </c>
      <c r="R60" s="276">
        <v>301.56866334775799</v>
      </c>
      <c r="S60" s="118">
        <v>7.9830899423254102</v>
      </c>
      <c r="T60" s="276">
        <v>321.966000960364</v>
      </c>
      <c r="U60" s="119">
        <v>5.8134344897538401</v>
      </c>
    </row>
    <row r="61" spans="1:21" s="27" customFormat="1" ht="12.75" x14ac:dyDescent="0.2">
      <c r="A61" s="174" t="s">
        <v>112</v>
      </c>
      <c r="B61" s="276">
        <v>210.21445497630333</v>
      </c>
      <c r="C61" s="118">
        <v>9.8514184380985483</v>
      </c>
      <c r="D61" s="276">
        <v>212.94303748047892</v>
      </c>
      <c r="E61" s="118">
        <v>9.3029993681300027</v>
      </c>
      <c r="F61" s="276">
        <v>215.39147850939867</v>
      </c>
      <c r="G61" s="118">
        <v>7.3006808487882946</v>
      </c>
      <c r="H61" s="276">
        <v>217.76558957259775</v>
      </c>
      <c r="I61" s="118">
        <v>5.9027963826940395</v>
      </c>
      <c r="J61" s="276">
        <v>238.6</v>
      </c>
      <c r="K61" s="118">
        <v>7.15</v>
      </c>
      <c r="L61" s="276">
        <v>242.9</v>
      </c>
      <c r="M61" s="118">
        <v>5.45</v>
      </c>
      <c r="N61" s="276">
        <v>275.23512994495297</v>
      </c>
      <c r="O61" s="118">
        <v>6.30382376577146</v>
      </c>
      <c r="P61" s="276">
        <v>290.97474391567101</v>
      </c>
      <c r="Q61" s="118">
        <v>3.6819537084439902</v>
      </c>
      <c r="R61" s="276">
        <v>294.77622372993102</v>
      </c>
      <c r="S61" s="118">
        <v>7.6315308004372504</v>
      </c>
      <c r="T61" s="276">
        <v>311.664692260192</v>
      </c>
      <c r="U61" s="119">
        <v>5.6926016375282602</v>
      </c>
    </row>
    <row r="62" spans="1:21" s="27" customFormat="1" ht="12.75" x14ac:dyDescent="0.2">
      <c r="A62" s="174" t="s">
        <v>113</v>
      </c>
      <c r="B62" s="276">
        <v>222.17620169472204</v>
      </c>
      <c r="C62" s="118">
        <v>9.6360684278502564</v>
      </c>
      <c r="D62" s="276">
        <v>224.18647528854689</v>
      </c>
      <c r="E62" s="118">
        <v>9.1960664484035597</v>
      </c>
      <c r="F62" s="276">
        <v>221.45659051842256</v>
      </c>
      <c r="G62" s="118">
        <v>7.2374160286378668</v>
      </c>
      <c r="H62" s="276">
        <v>220.88837275739914</v>
      </c>
      <c r="I62" s="118">
        <v>6.1041647335042377</v>
      </c>
      <c r="J62" s="276">
        <v>246.3</v>
      </c>
      <c r="K62" s="118">
        <v>7.2</v>
      </c>
      <c r="L62" s="276">
        <v>254</v>
      </c>
      <c r="M62" s="118">
        <v>5.82</v>
      </c>
      <c r="N62" s="276">
        <v>283.89895529128398</v>
      </c>
      <c r="O62" s="118">
        <v>6.8873048091055802</v>
      </c>
      <c r="P62" s="276">
        <v>298.57201114223102</v>
      </c>
      <c r="Q62" s="118">
        <v>4.5109143483716698</v>
      </c>
      <c r="R62" s="276">
        <v>298.83137288392197</v>
      </c>
      <c r="S62" s="118">
        <v>7.9736918809446999</v>
      </c>
      <c r="T62" s="276">
        <v>311.72124476749701</v>
      </c>
      <c r="U62" s="119">
        <v>5.9763747290382803</v>
      </c>
    </row>
    <row r="63" spans="1:21" s="27" customFormat="1" ht="12.75" x14ac:dyDescent="0.2">
      <c r="A63" s="174" t="s">
        <v>114</v>
      </c>
      <c r="B63" s="276">
        <v>211.82505095207591</v>
      </c>
      <c r="C63" s="118">
        <v>9.8764150355591944</v>
      </c>
      <c r="D63" s="276">
        <v>216.82212824956673</v>
      </c>
      <c r="E63" s="118">
        <v>9.3398853545168858</v>
      </c>
      <c r="F63" s="276">
        <v>214.01505148512291</v>
      </c>
      <c r="G63" s="118">
        <v>7.8210279993110774</v>
      </c>
      <c r="H63" s="276">
        <v>219.31006502573106</v>
      </c>
      <c r="I63" s="118">
        <v>6.4128730968387604</v>
      </c>
      <c r="J63" s="276">
        <v>236.9</v>
      </c>
      <c r="K63" s="118">
        <v>7.58</v>
      </c>
      <c r="L63" s="276">
        <v>246.2</v>
      </c>
      <c r="M63" s="118">
        <v>5.96</v>
      </c>
      <c r="N63" s="276">
        <v>267.90684452983601</v>
      </c>
      <c r="O63" s="118">
        <v>7.8358106166505399</v>
      </c>
      <c r="P63" s="276">
        <v>285.71388095478898</v>
      </c>
      <c r="Q63" s="118">
        <v>5.0337654807664203</v>
      </c>
      <c r="R63" s="276">
        <v>290.01057631025299</v>
      </c>
      <c r="S63" s="118">
        <v>8.3648228346317399</v>
      </c>
      <c r="T63" s="276">
        <v>308.02700252514899</v>
      </c>
      <c r="U63" s="119">
        <v>6.03171755509576</v>
      </c>
    </row>
    <row r="64" spans="1:21" s="27" customFormat="1" ht="12.75" x14ac:dyDescent="0.2">
      <c r="A64" s="174" t="s">
        <v>115</v>
      </c>
      <c r="B64" s="276">
        <v>218.58596234123812</v>
      </c>
      <c r="C64" s="118">
        <v>9.8643552694086782</v>
      </c>
      <c r="D64" s="276">
        <v>225.46887859128825</v>
      </c>
      <c r="E64" s="118">
        <v>9.2675779744667182</v>
      </c>
      <c r="F64" s="276">
        <v>218.11568990765369</v>
      </c>
      <c r="G64" s="118">
        <v>7.6836001774697857</v>
      </c>
      <c r="H64" s="276">
        <v>219.88538018177786</v>
      </c>
      <c r="I64" s="118">
        <v>6.1530354028083103</v>
      </c>
      <c r="J64" s="276">
        <v>240.9</v>
      </c>
      <c r="K64" s="118">
        <v>7.62</v>
      </c>
      <c r="L64" s="276">
        <v>251.8</v>
      </c>
      <c r="M64" s="118">
        <v>5.83</v>
      </c>
      <c r="N64" s="276">
        <v>278.66096360003399</v>
      </c>
      <c r="O64" s="118">
        <v>7.1442189980518798</v>
      </c>
      <c r="P64" s="276">
        <v>303.94689635842099</v>
      </c>
      <c r="Q64" s="118">
        <v>3.5104721733628601</v>
      </c>
      <c r="R64" s="276">
        <v>294.14311550232799</v>
      </c>
      <c r="S64" s="118">
        <v>8.4161946913056394</v>
      </c>
      <c r="T64" s="276">
        <v>314.03954074105297</v>
      </c>
      <c r="U64" s="119">
        <v>5.8253357424495</v>
      </c>
    </row>
    <row r="65" spans="1:21" s="27" customFormat="1" ht="12.75" x14ac:dyDescent="0.2">
      <c r="A65" s="174" t="s">
        <v>116</v>
      </c>
      <c r="B65" s="276">
        <v>207.49820613176774</v>
      </c>
      <c r="C65" s="118">
        <v>9.8039447863365563</v>
      </c>
      <c r="D65" s="276">
        <v>212.8385001646362</v>
      </c>
      <c r="E65" s="118">
        <v>9.296484926043739</v>
      </c>
      <c r="F65" s="276">
        <v>214.30825446568474</v>
      </c>
      <c r="G65" s="118">
        <v>7.69011914251627</v>
      </c>
      <c r="H65" s="276">
        <v>222.27701812565303</v>
      </c>
      <c r="I65" s="118">
        <v>6.2780890135753564</v>
      </c>
      <c r="J65" s="276">
        <v>238.4</v>
      </c>
      <c r="K65" s="118">
        <v>7.57</v>
      </c>
      <c r="L65" s="276">
        <v>244.8</v>
      </c>
      <c r="M65" s="118">
        <v>6.15</v>
      </c>
      <c r="N65" s="276">
        <v>266.23627097291899</v>
      </c>
      <c r="O65" s="118">
        <v>7.8784934771952804</v>
      </c>
      <c r="P65" s="276">
        <v>284.73346020251</v>
      </c>
      <c r="Q65" s="118">
        <v>5.0781670122133002</v>
      </c>
      <c r="R65" s="276">
        <v>280.59691546223303</v>
      </c>
      <c r="S65" s="118">
        <v>8.4533870712565307</v>
      </c>
      <c r="T65" s="276">
        <v>298.04906926954197</v>
      </c>
      <c r="U65" s="119">
        <v>6.1846314133371996</v>
      </c>
    </row>
    <row r="66" spans="1:21" s="27" customFormat="1" ht="12.75" x14ac:dyDescent="0.2">
      <c r="A66" s="174" t="s">
        <v>117</v>
      </c>
      <c r="B66" s="276">
        <v>217.46427778702625</v>
      </c>
      <c r="C66" s="118">
        <v>9.8771145833087459</v>
      </c>
      <c r="D66" s="276">
        <v>213.24644259077527</v>
      </c>
      <c r="E66" s="118">
        <v>9.3001205716800364</v>
      </c>
      <c r="F66" s="276">
        <v>219.35023259405099</v>
      </c>
      <c r="G66" s="118">
        <v>7.7704676904516079</v>
      </c>
      <c r="H66" s="276">
        <v>217.83483346046273</v>
      </c>
      <c r="I66" s="118">
        <v>6.3447924600771639</v>
      </c>
      <c r="J66" s="276">
        <v>241.9</v>
      </c>
      <c r="K66" s="118">
        <v>7.59</v>
      </c>
      <c r="L66" s="276">
        <v>246</v>
      </c>
      <c r="M66" s="118">
        <v>5.88</v>
      </c>
      <c r="N66" s="276">
        <v>272.99803001184699</v>
      </c>
      <c r="O66" s="118">
        <v>7.9922013980333197</v>
      </c>
      <c r="P66" s="276">
        <v>285.87529078495902</v>
      </c>
      <c r="Q66" s="118">
        <v>4.4473838207752996</v>
      </c>
      <c r="R66" s="276">
        <v>290.72535611828999</v>
      </c>
      <c r="S66" s="118">
        <v>8.9017484590315394</v>
      </c>
      <c r="T66" s="276">
        <v>302.82665723114502</v>
      </c>
      <c r="U66" s="119">
        <v>6.15296574287387</v>
      </c>
    </row>
    <row r="67" spans="1:21" s="27" customFormat="1" ht="12.75" x14ac:dyDescent="0.2">
      <c r="A67" s="174" t="s">
        <v>118</v>
      </c>
      <c r="B67" s="276">
        <v>217.76830377676703</v>
      </c>
      <c r="C67" s="118">
        <v>9.847824993304501</v>
      </c>
      <c r="D67" s="276">
        <v>220.9936323924731</v>
      </c>
      <c r="E67" s="118">
        <v>9.4715429031619713</v>
      </c>
      <c r="F67" s="276">
        <v>223.19821824848037</v>
      </c>
      <c r="G67" s="118">
        <v>7.2424967220719614</v>
      </c>
      <c r="H67" s="276">
        <v>225.42215841918593</v>
      </c>
      <c r="I67" s="118">
        <v>5.9290874761729873</v>
      </c>
      <c r="J67" s="276">
        <v>246</v>
      </c>
      <c r="K67" s="118">
        <v>7.04</v>
      </c>
      <c r="L67" s="276">
        <v>245.2</v>
      </c>
      <c r="M67" s="118">
        <v>5.37</v>
      </c>
      <c r="N67" s="276">
        <v>281.43964870467897</v>
      </c>
      <c r="O67" s="118">
        <v>6.5441181954541801</v>
      </c>
      <c r="P67" s="276">
        <v>291.426650478667</v>
      </c>
      <c r="Q67" s="118">
        <v>4.0075977206395601</v>
      </c>
      <c r="R67" s="276">
        <v>297.86417965326501</v>
      </c>
      <c r="S67" s="118">
        <v>7.8206402900219301</v>
      </c>
      <c r="T67" s="276">
        <v>310.823587156668</v>
      </c>
      <c r="U67" s="119">
        <v>5.8960336069457497</v>
      </c>
    </row>
    <row r="68" spans="1:21" s="27" customFormat="1" ht="12.75" x14ac:dyDescent="0.2">
      <c r="A68" s="174" t="s">
        <v>119</v>
      </c>
      <c r="B68" s="276">
        <v>215.59930467996736</v>
      </c>
      <c r="C68" s="118">
        <v>9.949438773184216</v>
      </c>
      <c r="D68" s="276">
        <v>211.977667339649</v>
      </c>
      <c r="E68" s="118">
        <v>9.2678016980723168</v>
      </c>
      <c r="F68" s="276">
        <v>217.95022333928037</v>
      </c>
      <c r="G68" s="118">
        <v>7.870587928916656</v>
      </c>
      <c r="H68" s="276">
        <v>218.81088590534449</v>
      </c>
      <c r="I68" s="118">
        <v>6.2253129800310854</v>
      </c>
      <c r="J68" s="276">
        <v>240.1</v>
      </c>
      <c r="K68" s="118">
        <v>7.79</v>
      </c>
      <c r="L68" s="276">
        <v>245.5</v>
      </c>
      <c r="M68" s="118">
        <v>6</v>
      </c>
      <c r="N68" s="276">
        <v>267.10291898239899</v>
      </c>
      <c r="O68" s="118">
        <v>8.2408523380666896</v>
      </c>
      <c r="P68" s="276">
        <v>283.73326764717001</v>
      </c>
      <c r="Q68" s="118">
        <v>4.8524487779252796</v>
      </c>
      <c r="R68" s="276">
        <v>284.44747767260401</v>
      </c>
      <c r="S68" s="118">
        <v>8.9031940108904397</v>
      </c>
      <c r="T68" s="276">
        <v>300.92410825033198</v>
      </c>
      <c r="U68" s="119">
        <v>5.9559232521184997</v>
      </c>
    </row>
    <row r="69" spans="1:21" s="27" customFormat="1" ht="12.75" x14ac:dyDescent="0.2">
      <c r="A69" s="174" t="s">
        <v>120</v>
      </c>
      <c r="B69" s="276">
        <v>219.37159510783948</v>
      </c>
      <c r="C69" s="118">
        <v>9.9078492650498209</v>
      </c>
      <c r="D69" s="276">
        <v>222.52102895698619</v>
      </c>
      <c r="E69" s="118">
        <v>9.3616611937754737</v>
      </c>
      <c r="F69" s="276">
        <v>223.54597113884552</v>
      </c>
      <c r="G69" s="118">
        <v>7.8250309285938977</v>
      </c>
      <c r="H69" s="276">
        <v>224.74914232004386</v>
      </c>
      <c r="I69" s="118">
        <v>6.360846420661411</v>
      </c>
      <c r="J69" s="276">
        <v>245.8</v>
      </c>
      <c r="K69" s="118">
        <v>7.73</v>
      </c>
      <c r="L69" s="276">
        <v>252.1</v>
      </c>
      <c r="M69" s="118">
        <v>5.89</v>
      </c>
      <c r="N69" s="276">
        <v>278.20576148180697</v>
      </c>
      <c r="O69" s="118">
        <v>7.7992815790270997</v>
      </c>
      <c r="P69" s="276">
        <v>300.94983192263402</v>
      </c>
      <c r="Q69" s="118">
        <v>3.8253362054241999</v>
      </c>
      <c r="R69" s="276">
        <v>292.16605718645098</v>
      </c>
      <c r="S69" s="118">
        <v>9.1825549271709495</v>
      </c>
      <c r="T69" s="276">
        <v>316.40011010236901</v>
      </c>
      <c r="U69" s="119">
        <v>6.0090973934915501</v>
      </c>
    </row>
    <row r="70" spans="1:21" s="27" customFormat="1" ht="12.75" x14ac:dyDescent="0.2">
      <c r="A70" s="174" t="s">
        <v>121</v>
      </c>
      <c r="B70" s="276">
        <v>209.1730444030843</v>
      </c>
      <c r="C70" s="118">
        <v>9.9215197145971139</v>
      </c>
      <c r="D70" s="276">
        <v>214.04942949407965</v>
      </c>
      <c r="E70" s="118">
        <v>9.4830266069344447</v>
      </c>
      <c r="F70" s="276">
        <v>213.89116073010808</v>
      </c>
      <c r="G70" s="118">
        <v>7.704111094012533</v>
      </c>
      <c r="H70" s="276">
        <v>213.35743373493975</v>
      </c>
      <c r="I70" s="118">
        <v>6.3438856143152957</v>
      </c>
      <c r="J70" s="276">
        <v>238.9</v>
      </c>
      <c r="K70" s="118">
        <v>7.48</v>
      </c>
      <c r="L70" s="276">
        <v>244.5</v>
      </c>
      <c r="M70" s="118">
        <v>5.75</v>
      </c>
      <c r="N70" s="276">
        <v>272.88234195810202</v>
      </c>
      <c r="O70" s="118">
        <v>7.3932041161831199</v>
      </c>
      <c r="P70" s="276">
        <v>290.91861168150899</v>
      </c>
      <c r="Q70" s="118">
        <v>4.4769635578732698</v>
      </c>
      <c r="R70" s="276">
        <v>291.64571489978601</v>
      </c>
      <c r="S70" s="118">
        <v>8.3445676944431604</v>
      </c>
      <c r="T70" s="276">
        <v>310.35258723224399</v>
      </c>
      <c r="U70" s="119">
        <v>5.9940166160703603</v>
      </c>
    </row>
    <row r="71" spans="1:21" s="27" customFormat="1" ht="25.5" x14ac:dyDescent="0.2">
      <c r="A71" s="172" t="s">
        <v>122</v>
      </c>
      <c r="B71" s="273">
        <v>213.25253129238126</v>
      </c>
      <c r="C71" s="274">
        <v>9.8883472936828571</v>
      </c>
      <c r="D71" s="273">
        <v>214.1094489263825</v>
      </c>
      <c r="E71" s="274">
        <v>9.3827509903894963</v>
      </c>
      <c r="F71" s="273">
        <v>214.89760477949145</v>
      </c>
      <c r="G71" s="274">
        <v>7.8577001413371539</v>
      </c>
      <c r="H71" s="273">
        <v>216.85192811651288</v>
      </c>
      <c r="I71" s="274">
        <v>6.4081112828531639</v>
      </c>
      <c r="J71" s="273">
        <v>237.8</v>
      </c>
      <c r="K71" s="274">
        <v>7.58</v>
      </c>
      <c r="L71" s="273">
        <v>244.5</v>
      </c>
      <c r="M71" s="274">
        <v>5.94</v>
      </c>
      <c r="N71" s="273">
        <v>267.42589065984498</v>
      </c>
      <c r="O71" s="274">
        <v>7.8039725218450604</v>
      </c>
      <c r="P71" s="273">
        <v>282.021986205546</v>
      </c>
      <c r="Q71" s="274">
        <v>5.1773755805509403</v>
      </c>
      <c r="R71" s="273">
        <v>288.44894853309302</v>
      </c>
      <c r="S71" s="274">
        <v>8.3569437824059296</v>
      </c>
      <c r="T71" s="273">
        <v>304.365339443425</v>
      </c>
      <c r="U71" s="275">
        <v>6.2280011610372004</v>
      </c>
    </row>
    <row r="72" spans="1:21" s="27" customFormat="1" ht="12.75" x14ac:dyDescent="0.2">
      <c r="A72" s="174" t="s">
        <v>123</v>
      </c>
      <c r="B72" s="276">
        <v>221.15507946400749</v>
      </c>
      <c r="C72" s="118">
        <v>9.9546915124442599</v>
      </c>
      <c r="D72" s="276">
        <v>222.72690744920993</v>
      </c>
      <c r="E72" s="118">
        <v>9.5262077885012779</v>
      </c>
      <c r="F72" s="276">
        <v>223.247905401715</v>
      </c>
      <c r="G72" s="118">
        <v>7.8940351658232348</v>
      </c>
      <c r="H72" s="276">
        <v>222.09570370370372</v>
      </c>
      <c r="I72" s="118">
        <v>6.4772786673212623</v>
      </c>
      <c r="J72" s="276">
        <v>246.4</v>
      </c>
      <c r="K72" s="118">
        <v>7.5</v>
      </c>
      <c r="L72" s="276">
        <v>254.9</v>
      </c>
      <c r="M72" s="118">
        <v>5.59</v>
      </c>
      <c r="N72" s="276">
        <v>269.60105425581997</v>
      </c>
      <c r="O72" s="118">
        <v>7.7360427428593699</v>
      </c>
      <c r="P72" s="276">
        <v>289.25375686724601</v>
      </c>
      <c r="Q72" s="118">
        <v>4.7054208853727904</v>
      </c>
      <c r="R72" s="276">
        <v>286.68251669294801</v>
      </c>
      <c r="S72" s="118">
        <v>8.6571909021503703</v>
      </c>
      <c r="T72" s="276">
        <v>303.97633446868798</v>
      </c>
      <c r="U72" s="119">
        <v>6.1153068428361497</v>
      </c>
    </row>
    <row r="73" spans="1:21" s="27" customFormat="1" ht="12.75" x14ac:dyDescent="0.2">
      <c r="A73" s="174" t="s">
        <v>124</v>
      </c>
      <c r="B73" s="276">
        <v>214.28539632534606</v>
      </c>
      <c r="C73" s="118">
        <v>9.8412692722822239</v>
      </c>
      <c r="D73" s="276">
        <v>217.37201390880415</v>
      </c>
      <c r="E73" s="118">
        <v>9.3231648071013833</v>
      </c>
      <c r="F73" s="276">
        <v>217.28530007030403</v>
      </c>
      <c r="G73" s="118">
        <v>7.7961825986749025</v>
      </c>
      <c r="H73" s="276">
        <v>222.54296263928339</v>
      </c>
      <c r="I73" s="118">
        <v>6.4997170289585942</v>
      </c>
      <c r="J73" s="276">
        <v>237.7</v>
      </c>
      <c r="K73" s="118">
        <v>7.57</v>
      </c>
      <c r="L73" s="276">
        <v>244.7</v>
      </c>
      <c r="M73" s="118">
        <v>6.08</v>
      </c>
      <c r="N73" s="276">
        <v>265.51131942379902</v>
      </c>
      <c r="O73" s="118">
        <v>7.8096612112200097</v>
      </c>
      <c r="P73" s="276">
        <v>279.81237733161697</v>
      </c>
      <c r="Q73" s="118">
        <v>5.5677810783389798</v>
      </c>
      <c r="R73" s="276">
        <v>286.68083649313002</v>
      </c>
      <c r="S73" s="118">
        <v>8.1760448616811807</v>
      </c>
      <c r="T73" s="276">
        <v>300.783544360978</v>
      </c>
      <c r="U73" s="119">
        <v>6.3237012987860304</v>
      </c>
    </row>
    <row r="74" spans="1:21" s="27" customFormat="1" ht="12.75" x14ac:dyDescent="0.2">
      <c r="A74" s="174" t="s">
        <v>125</v>
      </c>
      <c r="B74" s="276">
        <v>220.9985413975692</v>
      </c>
      <c r="C74" s="118">
        <v>9.8606026715236705</v>
      </c>
      <c r="D74" s="276">
        <v>214.59391822669275</v>
      </c>
      <c r="E74" s="118">
        <v>9.3780716995062434</v>
      </c>
      <c r="F74" s="276">
        <v>220.34070744906455</v>
      </c>
      <c r="G74" s="118">
        <v>7.8806821761123924</v>
      </c>
      <c r="H74" s="276">
        <v>214.7972858591865</v>
      </c>
      <c r="I74" s="118">
        <v>6.3074566787432138</v>
      </c>
      <c r="J74" s="276">
        <v>246.2</v>
      </c>
      <c r="K74" s="118">
        <v>7.57</v>
      </c>
      <c r="L74" s="276">
        <v>247.7</v>
      </c>
      <c r="M74" s="118">
        <v>5.83</v>
      </c>
      <c r="N74" s="276">
        <v>276.94776921475801</v>
      </c>
      <c r="O74" s="118">
        <v>7.7192810827756801</v>
      </c>
      <c r="P74" s="276">
        <v>285.61993058660101</v>
      </c>
      <c r="Q74" s="118">
        <v>5.0383815045642502</v>
      </c>
      <c r="R74" s="276">
        <v>299.05767893120799</v>
      </c>
      <c r="S74" s="118">
        <v>8.2773717276535699</v>
      </c>
      <c r="T74" s="276">
        <v>310.34122769637298</v>
      </c>
      <c r="U74" s="119">
        <v>6.1465521715009697</v>
      </c>
    </row>
    <row r="75" spans="1:21" s="27" customFormat="1" ht="25.5" x14ac:dyDescent="0.2">
      <c r="A75" s="174" t="s">
        <v>126</v>
      </c>
      <c r="B75" s="276">
        <v>216.2745888710156</v>
      </c>
      <c r="C75" s="118">
        <v>9.9324347236900543</v>
      </c>
      <c r="D75" s="276">
        <v>208.13188887317972</v>
      </c>
      <c r="E75" s="118">
        <v>9.4875474806908162</v>
      </c>
      <c r="F75" s="276">
        <v>215.26806846163981</v>
      </c>
      <c r="G75" s="118">
        <v>8.0140206045117619</v>
      </c>
      <c r="H75" s="276">
        <v>210.77550134460242</v>
      </c>
      <c r="I75" s="118">
        <v>6.3663210091311067</v>
      </c>
      <c r="J75" s="276">
        <v>238.5</v>
      </c>
      <c r="K75" s="118">
        <v>7.69</v>
      </c>
      <c r="L75" s="276">
        <v>239.3</v>
      </c>
      <c r="M75" s="118">
        <v>5.82</v>
      </c>
      <c r="N75" s="276">
        <v>271.27738680427598</v>
      </c>
      <c r="O75" s="118">
        <v>7.8733743369846003</v>
      </c>
      <c r="P75" s="276">
        <v>278.84109390073598</v>
      </c>
      <c r="Q75" s="118">
        <v>4.94073964978283</v>
      </c>
      <c r="R75" s="276">
        <v>292.72308395288297</v>
      </c>
      <c r="S75" s="118">
        <v>8.4714759556038004</v>
      </c>
      <c r="T75" s="276">
        <v>302.64087674063302</v>
      </c>
      <c r="U75" s="119">
        <v>6.1765983366305903</v>
      </c>
    </row>
    <row r="76" spans="1:21" s="27" customFormat="1" ht="25.5" x14ac:dyDescent="0.2">
      <c r="A76" s="174" t="s">
        <v>127</v>
      </c>
      <c r="B76" s="276">
        <v>219.40052394386839</v>
      </c>
      <c r="C76" s="118">
        <v>9.8545853626155271</v>
      </c>
      <c r="D76" s="276">
        <v>207.5289318647541</v>
      </c>
      <c r="E76" s="118">
        <v>9.49498000754018</v>
      </c>
      <c r="F76" s="276">
        <v>220.24732064501973</v>
      </c>
      <c r="G76" s="118">
        <v>7.8356933087221714</v>
      </c>
      <c r="H76" s="276">
        <v>205.46856831960201</v>
      </c>
      <c r="I76" s="118">
        <v>6.4840257363691514</v>
      </c>
      <c r="J76" s="276">
        <v>249.7</v>
      </c>
      <c r="K76" s="118">
        <v>7.71</v>
      </c>
      <c r="L76" s="276">
        <v>240.6</v>
      </c>
      <c r="M76" s="118">
        <v>6.17</v>
      </c>
      <c r="N76" s="276">
        <v>270.36261540028198</v>
      </c>
      <c r="O76" s="118">
        <v>8.1865223645960903</v>
      </c>
      <c r="P76" s="276">
        <v>271.62841858301101</v>
      </c>
      <c r="Q76" s="118">
        <v>5.36520368232883</v>
      </c>
      <c r="R76" s="276">
        <v>288.84210755768498</v>
      </c>
      <c r="S76" s="118">
        <v>8.9398570731336005</v>
      </c>
      <c r="T76" s="276">
        <v>297.32722042060499</v>
      </c>
      <c r="U76" s="119">
        <v>6.3439980636444604</v>
      </c>
    </row>
    <row r="77" spans="1:21" s="27" customFormat="1" ht="12.75" x14ac:dyDescent="0.2">
      <c r="A77" s="174" t="s">
        <v>128</v>
      </c>
      <c r="B77" s="276">
        <v>192.1183966346986</v>
      </c>
      <c r="C77" s="118">
        <v>10.031665974118933</v>
      </c>
      <c r="D77" s="276">
        <v>202.63524140453549</v>
      </c>
      <c r="E77" s="118">
        <v>9.5234130767831857</v>
      </c>
      <c r="F77" s="276">
        <v>196.27921638084754</v>
      </c>
      <c r="G77" s="118">
        <v>7.9113836385626204</v>
      </c>
      <c r="H77" s="276">
        <v>208.15265271612765</v>
      </c>
      <c r="I77" s="118">
        <v>6.4764375780258172</v>
      </c>
      <c r="J77" s="276">
        <v>217.1</v>
      </c>
      <c r="K77" s="118">
        <v>7.66</v>
      </c>
      <c r="L77" s="276">
        <v>232.4</v>
      </c>
      <c r="M77" s="118">
        <v>6.05</v>
      </c>
      <c r="N77" s="276">
        <v>248.34103900927701</v>
      </c>
      <c r="O77" s="118">
        <v>8.0245166949966809</v>
      </c>
      <c r="P77" s="276">
        <v>274.62897715516698</v>
      </c>
      <c r="Q77" s="118">
        <v>4.8314352910131397</v>
      </c>
      <c r="R77" s="276">
        <v>269.11787213653298</v>
      </c>
      <c r="S77" s="118">
        <v>8.7741845120407405</v>
      </c>
      <c r="T77" s="276">
        <v>295.952521958587</v>
      </c>
      <c r="U77" s="119">
        <v>6.2768052928020097</v>
      </c>
    </row>
    <row r="78" spans="1:21" s="27" customFormat="1" ht="25.5" x14ac:dyDescent="0.2">
      <c r="A78" s="172" t="s">
        <v>305</v>
      </c>
      <c r="B78" s="273">
        <v>206.15277494139019</v>
      </c>
      <c r="C78" s="274">
        <v>9.9396178931673749</v>
      </c>
      <c r="D78" s="273">
        <v>209.24428854914896</v>
      </c>
      <c r="E78" s="274">
        <v>9.4591831134693063</v>
      </c>
      <c r="F78" s="273">
        <v>211.53886405092427</v>
      </c>
      <c r="G78" s="274">
        <v>7.8058182708424084</v>
      </c>
      <c r="H78" s="273">
        <v>213.87146419579975</v>
      </c>
      <c r="I78" s="274">
        <v>6.349452471731726</v>
      </c>
      <c r="J78" s="273">
        <v>236.1</v>
      </c>
      <c r="K78" s="274">
        <v>7.69</v>
      </c>
      <c r="L78" s="273">
        <v>243.7</v>
      </c>
      <c r="M78" s="274">
        <v>6.03</v>
      </c>
      <c r="N78" s="273">
        <v>267.13760103859801</v>
      </c>
      <c r="O78" s="274">
        <v>8.0270447141202492</v>
      </c>
      <c r="P78" s="273">
        <v>284.039055728069</v>
      </c>
      <c r="Q78" s="274">
        <v>5.0718523566806004</v>
      </c>
      <c r="R78" s="273">
        <v>289.60479859564401</v>
      </c>
      <c r="S78" s="274">
        <v>8.5841637780001605</v>
      </c>
      <c r="T78" s="273">
        <v>307.33184795955202</v>
      </c>
      <c r="U78" s="275">
        <v>6.1103509693827203</v>
      </c>
    </row>
    <row r="79" spans="1:21" s="27" customFormat="1" ht="12.75" x14ac:dyDescent="0.2">
      <c r="A79" s="174" t="s">
        <v>129</v>
      </c>
      <c r="B79" s="276">
        <v>208.59726815240833</v>
      </c>
      <c r="C79" s="118">
        <v>9.9762603167644777</v>
      </c>
      <c r="D79" s="276">
        <v>228.54907063197027</v>
      </c>
      <c r="E79" s="118">
        <v>9.148164906465059</v>
      </c>
      <c r="F79" s="276">
        <v>206.65032867707478</v>
      </c>
      <c r="G79" s="118">
        <v>7.5127851043436706</v>
      </c>
      <c r="H79" s="276">
        <v>213.84531590413943</v>
      </c>
      <c r="I79" s="118">
        <v>5.9667016962966732</v>
      </c>
      <c r="J79" s="276">
        <v>237.6</v>
      </c>
      <c r="K79" s="118">
        <v>7.65</v>
      </c>
      <c r="L79" s="276">
        <v>233.6</v>
      </c>
      <c r="M79" s="118">
        <v>5.94</v>
      </c>
      <c r="N79" s="276">
        <v>257.80434940545803</v>
      </c>
      <c r="O79" s="118">
        <v>7.8731148010421101</v>
      </c>
      <c r="P79" s="276">
        <v>272.74919609276998</v>
      </c>
      <c r="Q79" s="118">
        <v>4.4732391648336103</v>
      </c>
      <c r="R79" s="276">
        <v>285.78376965616098</v>
      </c>
      <c r="S79" s="118">
        <v>8.8419551805848506</v>
      </c>
      <c r="T79" s="276">
        <v>299.57504991418301</v>
      </c>
      <c r="U79" s="119">
        <v>6.1569375765919103</v>
      </c>
    </row>
    <row r="80" spans="1:21" s="27" customFormat="1" ht="12.75" x14ac:dyDescent="0.2">
      <c r="A80" s="174" t="s">
        <v>130</v>
      </c>
      <c r="B80" s="276">
        <v>207.17729309125204</v>
      </c>
      <c r="C80" s="118">
        <v>10.219614386524432</v>
      </c>
      <c r="D80" s="276">
        <v>211.45094850948507</v>
      </c>
      <c r="E80" s="118">
        <v>9.5429368000676718</v>
      </c>
      <c r="F80" s="276">
        <v>219.83475399561266</v>
      </c>
      <c r="G80" s="118">
        <v>8.2111493049036728</v>
      </c>
      <c r="H80" s="276">
        <v>199.98459422283355</v>
      </c>
      <c r="I80" s="118">
        <v>6.4135383399546591</v>
      </c>
      <c r="J80" s="276">
        <v>247.9</v>
      </c>
      <c r="K80" s="118">
        <v>8.09</v>
      </c>
      <c r="L80" s="276">
        <v>251</v>
      </c>
      <c r="M80" s="118">
        <v>6.03</v>
      </c>
      <c r="N80" s="276">
        <v>272.599109927462</v>
      </c>
      <c r="O80" s="118">
        <v>8.8193068855858705</v>
      </c>
      <c r="P80" s="276">
        <v>289.221165660704</v>
      </c>
      <c r="Q80" s="118">
        <v>4.6482868220309204</v>
      </c>
      <c r="R80" s="276">
        <v>300.00265310050298</v>
      </c>
      <c r="S80" s="118">
        <v>7.7993090549987603</v>
      </c>
      <c r="T80" s="276">
        <v>302.300230408998</v>
      </c>
      <c r="U80" s="119">
        <v>4.9616750991455802</v>
      </c>
    </row>
    <row r="81" spans="1:21" s="27" customFormat="1" ht="12.75" x14ac:dyDescent="0.2">
      <c r="A81" s="174" t="s">
        <v>131</v>
      </c>
      <c r="B81" s="276">
        <v>198.08686423708448</v>
      </c>
      <c r="C81" s="118">
        <v>9.9992691341221764</v>
      </c>
      <c r="D81" s="276">
        <v>202.90215198386011</v>
      </c>
      <c r="E81" s="118">
        <v>9.4861952004454526</v>
      </c>
      <c r="F81" s="276">
        <v>204.87234060473341</v>
      </c>
      <c r="G81" s="118">
        <v>7.7452956191111566</v>
      </c>
      <c r="H81" s="276">
        <v>199.0730026505112</v>
      </c>
      <c r="I81" s="118">
        <v>6.3573688858506996</v>
      </c>
      <c r="J81" s="276">
        <v>227.9</v>
      </c>
      <c r="K81" s="118">
        <v>7.56</v>
      </c>
      <c r="L81" s="276">
        <v>231.4</v>
      </c>
      <c r="M81" s="118">
        <v>5.82</v>
      </c>
      <c r="N81" s="276">
        <v>270.316571649992</v>
      </c>
      <c r="O81" s="118">
        <v>7.4172358682277499</v>
      </c>
      <c r="P81" s="276">
        <v>295.78875161394802</v>
      </c>
      <c r="Q81" s="118">
        <v>4.0540866496909604</v>
      </c>
      <c r="R81" s="276">
        <v>297.36954872490099</v>
      </c>
      <c r="S81" s="118">
        <v>8.0627481692259604</v>
      </c>
      <c r="T81" s="276">
        <v>320.21539565293</v>
      </c>
      <c r="U81" s="119">
        <v>5.7181461937111804</v>
      </c>
    </row>
    <row r="82" spans="1:21" s="27" customFormat="1" ht="12.75" x14ac:dyDescent="0.2">
      <c r="A82" s="174" t="s">
        <v>132</v>
      </c>
      <c r="B82" s="276">
        <v>205.4583056090585</v>
      </c>
      <c r="C82" s="118">
        <v>9.914838278322641</v>
      </c>
      <c r="D82" s="276">
        <v>208.21908501620547</v>
      </c>
      <c r="E82" s="118">
        <v>9.4157730279611798</v>
      </c>
      <c r="F82" s="276">
        <v>211.44762020671061</v>
      </c>
      <c r="G82" s="118">
        <v>7.7141989517483598</v>
      </c>
      <c r="H82" s="276">
        <v>211.01144946649083</v>
      </c>
      <c r="I82" s="118">
        <v>6.2980719387243465</v>
      </c>
      <c r="J82" s="276">
        <v>236.4</v>
      </c>
      <c r="K82" s="118">
        <v>7.63</v>
      </c>
      <c r="L82" s="276">
        <v>241.2</v>
      </c>
      <c r="M82" s="118">
        <v>5.91</v>
      </c>
      <c r="N82" s="276">
        <v>268.37311134811</v>
      </c>
      <c r="O82" s="118">
        <v>8.0827738373053908</v>
      </c>
      <c r="P82" s="276">
        <v>284.63148152607198</v>
      </c>
      <c r="Q82" s="118">
        <v>5.0876145095552703</v>
      </c>
      <c r="R82" s="276">
        <v>291.081344246725</v>
      </c>
      <c r="S82" s="118">
        <v>8.7121470071619207</v>
      </c>
      <c r="T82" s="276">
        <v>306.94452880958897</v>
      </c>
      <c r="U82" s="119">
        <v>6.2729141095975303</v>
      </c>
    </row>
    <row r="83" spans="1:21" s="27" customFormat="1" ht="12.75" x14ac:dyDescent="0.2">
      <c r="A83" s="174" t="s">
        <v>133</v>
      </c>
      <c r="B83" s="276">
        <v>199.49499293961293</v>
      </c>
      <c r="C83" s="118">
        <v>9.9575656062053728</v>
      </c>
      <c r="D83" s="276">
        <v>200.30771529313333</v>
      </c>
      <c r="E83" s="118">
        <v>9.5460943605860695</v>
      </c>
      <c r="F83" s="276">
        <v>203.91246435673776</v>
      </c>
      <c r="G83" s="118">
        <v>7.8678416098997346</v>
      </c>
      <c r="H83" s="276">
        <v>205.0373374060473</v>
      </c>
      <c r="I83" s="118">
        <v>6.4941433974902187</v>
      </c>
      <c r="J83" s="276">
        <v>230.3</v>
      </c>
      <c r="K83" s="118">
        <v>7.74</v>
      </c>
      <c r="L83" s="276">
        <v>238</v>
      </c>
      <c r="M83" s="118">
        <v>6.21</v>
      </c>
      <c r="N83" s="276">
        <v>262.39583527192701</v>
      </c>
      <c r="O83" s="118">
        <v>8.0507550195866298</v>
      </c>
      <c r="P83" s="276">
        <v>276.46011498849401</v>
      </c>
      <c r="Q83" s="118">
        <v>5.4009873909435502</v>
      </c>
      <c r="R83" s="276">
        <v>285.12379786340802</v>
      </c>
      <c r="S83" s="118">
        <v>8.7409991882081801</v>
      </c>
      <c r="T83" s="276">
        <v>302.48839363507</v>
      </c>
      <c r="U83" s="119">
        <v>6.3638706408812498</v>
      </c>
    </row>
    <row r="84" spans="1:21" s="27" customFormat="1" ht="12.75" x14ac:dyDescent="0.2">
      <c r="A84" s="174" t="s">
        <v>134</v>
      </c>
      <c r="B84" s="276">
        <v>196.61059822924142</v>
      </c>
      <c r="C84" s="118">
        <v>9.9923027895733192</v>
      </c>
      <c r="D84" s="276">
        <v>193.82033818138822</v>
      </c>
      <c r="E84" s="118">
        <v>9.4931171787425424</v>
      </c>
      <c r="F84" s="276">
        <v>205.14898653598814</v>
      </c>
      <c r="G84" s="118">
        <v>8.0138005087301067</v>
      </c>
      <c r="H84" s="276">
        <v>203.92849228333992</v>
      </c>
      <c r="I84" s="118">
        <v>6.4728696480857897</v>
      </c>
      <c r="J84" s="276">
        <v>231.7</v>
      </c>
      <c r="K84" s="118">
        <v>7.87</v>
      </c>
      <c r="L84" s="276">
        <v>240.1</v>
      </c>
      <c r="M84" s="118">
        <v>6.26</v>
      </c>
      <c r="N84" s="276">
        <v>261.40851917130601</v>
      </c>
      <c r="O84" s="118">
        <v>8.5009250826952698</v>
      </c>
      <c r="P84" s="276">
        <v>277.22792817633399</v>
      </c>
      <c r="Q84" s="118">
        <v>5.3568184857154604</v>
      </c>
      <c r="R84" s="276">
        <v>285.51094324895098</v>
      </c>
      <c r="S84" s="118">
        <v>8.8389526222974002</v>
      </c>
      <c r="T84" s="276">
        <v>305.569358073047</v>
      </c>
      <c r="U84" s="119">
        <v>6.1568830623966297</v>
      </c>
    </row>
    <row r="85" spans="1:21" s="27" customFormat="1" ht="12.75" x14ac:dyDescent="0.2">
      <c r="A85" s="174" t="s">
        <v>135</v>
      </c>
      <c r="B85" s="276">
        <v>194.37284460880284</v>
      </c>
      <c r="C85" s="118">
        <v>9.9620596922746412</v>
      </c>
      <c r="D85" s="276">
        <v>199.56536241920591</v>
      </c>
      <c r="E85" s="118">
        <v>9.4411559701273706</v>
      </c>
      <c r="F85" s="276">
        <v>200.88678066590739</v>
      </c>
      <c r="G85" s="118">
        <v>7.8537504141360772</v>
      </c>
      <c r="H85" s="276">
        <v>204.46652514696277</v>
      </c>
      <c r="I85" s="118">
        <v>6.23437024485027</v>
      </c>
      <c r="J85" s="276">
        <v>226.4</v>
      </c>
      <c r="K85" s="118">
        <v>7.78</v>
      </c>
      <c r="L85" s="276">
        <v>234.9</v>
      </c>
      <c r="M85" s="118">
        <v>5.98</v>
      </c>
      <c r="N85" s="276">
        <v>256.35981246609299</v>
      </c>
      <c r="O85" s="118">
        <v>8.1055562904304193</v>
      </c>
      <c r="P85" s="276">
        <v>279.872019489389</v>
      </c>
      <c r="Q85" s="118">
        <v>4.5512835275127896</v>
      </c>
      <c r="R85" s="276">
        <v>275.61188498764301</v>
      </c>
      <c r="S85" s="118">
        <v>9.0537411597531197</v>
      </c>
      <c r="T85" s="276">
        <v>298.32558220946299</v>
      </c>
      <c r="U85" s="119">
        <v>6.1021692410689798</v>
      </c>
    </row>
    <row r="86" spans="1:21" s="27" customFormat="1" ht="12.75" x14ac:dyDescent="0.2">
      <c r="A86" s="174" t="s">
        <v>136</v>
      </c>
      <c r="B86" s="276">
        <v>218.88935886019593</v>
      </c>
      <c r="C86" s="118">
        <v>9.8882752691277833</v>
      </c>
      <c r="D86" s="276">
        <v>222.82191448248531</v>
      </c>
      <c r="E86" s="118">
        <v>9.4114418913555511</v>
      </c>
      <c r="F86" s="276">
        <v>221.59033644446083</v>
      </c>
      <c r="G86" s="118">
        <v>7.6778368555480432</v>
      </c>
      <c r="H86" s="276">
        <v>226.90027369040615</v>
      </c>
      <c r="I86" s="118">
        <v>6.3351178291956911</v>
      </c>
      <c r="J86" s="276">
        <v>243</v>
      </c>
      <c r="K86" s="118">
        <v>7.5</v>
      </c>
      <c r="L86" s="276">
        <v>250.1</v>
      </c>
      <c r="M86" s="118">
        <v>5.97</v>
      </c>
      <c r="N86" s="276">
        <v>275.04598126649199</v>
      </c>
      <c r="O86" s="118">
        <v>7.7745008250538303</v>
      </c>
      <c r="P86" s="276">
        <v>287.89317820597302</v>
      </c>
      <c r="Q86" s="118">
        <v>5.4193139567206696</v>
      </c>
      <c r="R86" s="276">
        <v>296.75481565605799</v>
      </c>
      <c r="S86" s="118">
        <v>8.1146678532182097</v>
      </c>
      <c r="T86" s="276">
        <v>311.16528913352499</v>
      </c>
      <c r="U86" s="119">
        <v>6.1196142709979604</v>
      </c>
    </row>
    <row r="87" spans="1:21" s="27" customFormat="1" ht="12.75" x14ac:dyDescent="0.2">
      <c r="A87" s="174" t="s">
        <v>137</v>
      </c>
      <c r="B87" s="276">
        <v>218.60786787638219</v>
      </c>
      <c r="C87" s="118">
        <v>9.9598851792981584</v>
      </c>
      <c r="D87" s="276">
        <v>225.43177410154021</v>
      </c>
      <c r="E87" s="118">
        <v>9.4171290292731857</v>
      </c>
      <c r="F87" s="276">
        <v>222.45381662790479</v>
      </c>
      <c r="G87" s="118">
        <v>7.8786978763552487</v>
      </c>
      <c r="H87" s="276">
        <v>226.70037758954996</v>
      </c>
      <c r="I87" s="118">
        <v>6.1677982270035114</v>
      </c>
      <c r="J87" s="276">
        <v>245.5</v>
      </c>
      <c r="K87" s="118">
        <v>7.77</v>
      </c>
      <c r="L87" s="276">
        <v>255.3</v>
      </c>
      <c r="M87" s="118">
        <v>5.76</v>
      </c>
      <c r="N87" s="276">
        <v>275.50682107124999</v>
      </c>
      <c r="O87" s="118">
        <v>7.9846576385420001</v>
      </c>
      <c r="P87" s="276">
        <v>301.34237224310903</v>
      </c>
      <c r="Q87" s="118">
        <v>4.0709516186391399</v>
      </c>
      <c r="R87" s="276">
        <v>294.12770123407302</v>
      </c>
      <c r="S87" s="118">
        <v>8.9986166263448393</v>
      </c>
      <c r="T87" s="276">
        <v>317.035900259166</v>
      </c>
      <c r="U87" s="119">
        <v>6.0702450375531702</v>
      </c>
    </row>
    <row r="88" spans="1:21" s="27" customFormat="1" ht="12.75" x14ac:dyDescent="0.2">
      <c r="A88" s="174" t="s">
        <v>138</v>
      </c>
      <c r="B88" s="276">
        <v>208.23171161548734</v>
      </c>
      <c r="C88" s="118">
        <v>9.8458251552881375</v>
      </c>
      <c r="D88" s="276">
        <v>216.51145833333331</v>
      </c>
      <c r="E88" s="118">
        <v>9.503164152555085</v>
      </c>
      <c r="F88" s="276">
        <v>215.89288761968754</v>
      </c>
      <c r="G88" s="118">
        <v>7.57337847836832</v>
      </c>
      <c r="H88" s="276">
        <v>226.54279159623277</v>
      </c>
      <c r="I88" s="118">
        <v>6.2214820389042398</v>
      </c>
      <c r="J88" s="276">
        <v>241.6</v>
      </c>
      <c r="K88" s="118">
        <v>7.64</v>
      </c>
      <c r="L88" s="276">
        <v>253.8</v>
      </c>
      <c r="M88" s="118">
        <v>6.12</v>
      </c>
      <c r="N88" s="276">
        <v>271.56193665512302</v>
      </c>
      <c r="O88" s="118">
        <v>7.6124029833245901</v>
      </c>
      <c r="P88" s="276">
        <v>290.113264241612</v>
      </c>
      <c r="Q88" s="118">
        <v>4.7271015328634904</v>
      </c>
      <c r="R88" s="276">
        <v>294.07783836628698</v>
      </c>
      <c r="S88" s="118">
        <v>8.28853962503484</v>
      </c>
      <c r="T88" s="276">
        <v>316.133948345352</v>
      </c>
      <c r="U88" s="119">
        <v>5.9495002778893804</v>
      </c>
    </row>
    <row r="89" spans="1:21" s="27" customFormat="1" ht="25.5" x14ac:dyDescent="0.2">
      <c r="A89" s="172" t="s">
        <v>306</v>
      </c>
      <c r="B89" s="273">
        <v>207.77325686884399</v>
      </c>
      <c r="C89" s="274">
        <v>9.9435324142827284</v>
      </c>
      <c r="D89" s="273">
        <v>205.05046118370481</v>
      </c>
      <c r="E89" s="274">
        <v>9.5254917318178229</v>
      </c>
      <c r="F89" s="273">
        <v>216.87575895424075</v>
      </c>
      <c r="G89" s="274">
        <v>6.8669689335003428</v>
      </c>
      <c r="H89" s="273">
        <v>216.89503343692937</v>
      </c>
      <c r="I89" s="274">
        <v>4.5397768744583775</v>
      </c>
      <c r="J89" s="273">
        <v>239.1</v>
      </c>
      <c r="K89" s="274">
        <v>6.53</v>
      </c>
      <c r="L89" s="273">
        <v>238.2</v>
      </c>
      <c r="M89" s="274">
        <v>4.2</v>
      </c>
      <c r="N89" s="273">
        <v>256.390877319487</v>
      </c>
      <c r="O89" s="274">
        <v>6.07954057840809</v>
      </c>
      <c r="P89" s="273">
        <v>263.75722505032797</v>
      </c>
      <c r="Q89" s="274">
        <v>3.4193250790970802</v>
      </c>
      <c r="R89" s="273">
        <v>269.663600430597</v>
      </c>
      <c r="S89" s="274">
        <v>6.7456224162480298</v>
      </c>
      <c r="T89" s="273">
        <v>277.35025218086002</v>
      </c>
      <c r="U89" s="275">
        <v>4.60012721650331</v>
      </c>
    </row>
    <row r="90" spans="1:21" s="27" customFormat="1" ht="12.75" x14ac:dyDescent="0.2">
      <c r="A90" s="175" t="s">
        <v>377</v>
      </c>
      <c r="B90" s="276">
        <v>196.67012103542717</v>
      </c>
      <c r="C90" s="118">
        <v>9.8446700545808827</v>
      </c>
      <c r="D90" s="276">
        <v>197.87011904761906</v>
      </c>
      <c r="E90" s="118">
        <v>9.2405563493930494</v>
      </c>
      <c r="F90" s="276">
        <v>209.16086568938195</v>
      </c>
      <c r="G90" s="118">
        <v>6.8577741158838741</v>
      </c>
      <c r="H90" s="276">
        <v>214.41494604606214</v>
      </c>
      <c r="I90" s="118">
        <v>4.5574766687117823</v>
      </c>
      <c r="J90" s="276">
        <v>234.4</v>
      </c>
      <c r="K90" s="118">
        <v>6.78</v>
      </c>
      <c r="L90" s="276">
        <v>241.8</v>
      </c>
      <c r="M90" s="118">
        <v>4.32</v>
      </c>
      <c r="N90" s="276">
        <v>255.79543835897601</v>
      </c>
      <c r="O90" s="118">
        <v>6.0720706082979898</v>
      </c>
      <c r="P90" s="276">
        <v>269.33453241282899</v>
      </c>
      <c r="Q90" s="118">
        <v>3.2445312128561499</v>
      </c>
      <c r="R90" s="276">
        <v>269.279282745302</v>
      </c>
      <c r="S90" s="118">
        <v>6.8092177013967001</v>
      </c>
      <c r="T90" s="276">
        <v>280.87499648914797</v>
      </c>
      <c r="U90" s="119">
        <v>4.5571992608686003</v>
      </c>
    </row>
    <row r="91" spans="1:21" s="27" customFormat="1" ht="12.75" x14ac:dyDescent="0.2">
      <c r="A91" s="175" t="s">
        <v>139</v>
      </c>
      <c r="B91" s="276">
        <v>207.71063487049904</v>
      </c>
      <c r="C91" s="118">
        <v>10.076647490715153</v>
      </c>
      <c r="D91" s="276">
        <v>206.22804529687818</v>
      </c>
      <c r="E91" s="118">
        <v>9.7104744927062896</v>
      </c>
      <c r="F91" s="276">
        <v>215.89659422434568</v>
      </c>
      <c r="G91" s="118">
        <v>6.4129425050419639</v>
      </c>
      <c r="H91" s="276">
        <v>219.88195653461244</v>
      </c>
      <c r="I91" s="118">
        <v>3.8713178534346047</v>
      </c>
      <c r="J91" s="276">
        <v>236.6</v>
      </c>
      <c r="K91" s="118">
        <v>6.26</v>
      </c>
      <c r="L91" s="276">
        <v>240.2</v>
      </c>
      <c r="M91" s="118">
        <v>3.92</v>
      </c>
      <c r="N91" s="276">
        <v>252.05206568230699</v>
      </c>
      <c r="O91" s="118">
        <v>5.2610232225367399</v>
      </c>
      <c r="P91" s="276">
        <v>258.86121301213001</v>
      </c>
      <c r="Q91" s="118">
        <v>3.1606467906137898</v>
      </c>
      <c r="R91" s="276">
        <v>263.77669641313503</v>
      </c>
      <c r="S91" s="118">
        <v>5.9604793595288399</v>
      </c>
      <c r="T91" s="276">
        <v>271.175008695369</v>
      </c>
      <c r="U91" s="119">
        <v>4.3078589380980397</v>
      </c>
    </row>
    <row r="92" spans="1:21" s="27" customFormat="1" ht="12.75" x14ac:dyDescent="0.2">
      <c r="A92" s="175" t="s">
        <v>378</v>
      </c>
      <c r="B92" s="276">
        <v>199.55028716441834</v>
      </c>
      <c r="C92" s="118">
        <v>9.9459300674750821</v>
      </c>
      <c r="D92" s="276">
        <v>202.88020654044752</v>
      </c>
      <c r="E92" s="118">
        <v>9.5512673783907136</v>
      </c>
      <c r="F92" s="276">
        <v>209.07747058303102</v>
      </c>
      <c r="G92" s="118">
        <v>7.2377473675395567</v>
      </c>
      <c r="H92" s="276">
        <v>211.41759880686055</v>
      </c>
      <c r="I92" s="118">
        <v>5.051341868569474</v>
      </c>
      <c r="J92" s="276">
        <v>233.2</v>
      </c>
      <c r="K92" s="118">
        <v>6.87</v>
      </c>
      <c r="L92" s="276">
        <v>235.9</v>
      </c>
      <c r="M92" s="118">
        <v>4.7699999999999996</v>
      </c>
      <c r="N92" s="276">
        <v>256.711338764331</v>
      </c>
      <c r="O92" s="118">
        <v>6.5356723542293498</v>
      </c>
      <c r="P92" s="276">
        <v>274.09557423776499</v>
      </c>
      <c r="Q92" s="118">
        <v>3.6838365434980802</v>
      </c>
      <c r="R92" s="276">
        <v>269.60023523659601</v>
      </c>
      <c r="S92" s="118">
        <v>7.0511804810088901</v>
      </c>
      <c r="T92" s="276">
        <v>280.15189631136502</v>
      </c>
      <c r="U92" s="119">
        <v>4.7606743920532404</v>
      </c>
    </row>
    <row r="93" spans="1:21" s="27" customFormat="1" ht="12.75" x14ac:dyDescent="0.2">
      <c r="A93" s="174" t="s">
        <v>140</v>
      </c>
      <c r="B93" s="276">
        <v>199.72303927719918</v>
      </c>
      <c r="C93" s="118">
        <v>10.074942614408496</v>
      </c>
      <c r="D93" s="276">
        <v>186.52599531615925</v>
      </c>
      <c r="E93" s="118">
        <v>9.799946842677528</v>
      </c>
      <c r="F93" s="276">
        <v>206.82466560107682</v>
      </c>
      <c r="G93" s="118">
        <v>7.7946560718037077</v>
      </c>
      <c r="H93" s="276">
        <v>202.25501878690287</v>
      </c>
      <c r="I93" s="118">
        <v>6.4359906114923762</v>
      </c>
      <c r="J93" s="276">
        <v>238.4</v>
      </c>
      <c r="K93" s="118">
        <v>7.74</v>
      </c>
      <c r="L93" s="276">
        <v>227.3</v>
      </c>
      <c r="M93" s="118">
        <v>6.08</v>
      </c>
      <c r="N93" s="276">
        <v>265.06840794805998</v>
      </c>
      <c r="O93" s="118">
        <v>7.6539644006790102</v>
      </c>
      <c r="P93" s="276">
        <v>282.569127772348</v>
      </c>
      <c r="Q93" s="118">
        <v>4.3051677648342004</v>
      </c>
      <c r="R93" s="276">
        <v>278.29125512416999</v>
      </c>
      <c r="S93" s="118">
        <v>8.5592831289174001</v>
      </c>
      <c r="T93" s="276">
        <v>292.66894311712798</v>
      </c>
      <c r="U93" s="119">
        <v>5.6291451610853303</v>
      </c>
    </row>
    <row r="94" spans="1:21" s="27" customFormat="1" ht="12.75" x14ac:dyDescent="0.2">
      <c r="A94" s="174" t="s">
        <v>141</v>
      </c>
      <c r="B94" s="276">
        <v>208.18703057003168</v>
      </c>
      <c r="C94" s="118">
        <v>9.8893495157091191</v>
      </c>
      <c r="D94" s="276">
        <v>209.71877505010019</v>
      </c>
      <c r="E94" s="118">
        <v>9.5083477342588321</v>
      </c>
      <c r="F94" s="276">
        <v>219.953034051337</v>
      </c>
      <c r="G94" s="118">
        <v>6.5843376887402574</v>
      </c>
      <c r="H94" s="276">
        <v>222.02121697746699</v>
      </c>
      <c r="I94" s="118">
        <v>4.0418227538375024</v>
      </c>
      <c r="J94" s="276">
        <v>238.6</v>
      </c>
      <c r="K94" s="118">
        <v>6.12</v>
      </c>
      <c r="L94" s="276">
        <v>237.4</v>
      </c>
      <c r="M94" s="118">
        <v>3.56</v>
      </c>
      <c r="N94" s="276">
        <v>254.92371487805801</v>
      </c>
      <c r="O94" s="118">
        <v>5.8155189272474503</v>
      </c>
      <c r="P94" s="276">
        <v>257.54225861661399</v>
      </c>
      <c r="Q94" s="118">
        <v>3.2013695167297902</v>
      </c>
      <c r="R94" s="276">
        <v>270.48783901936201</v>
      </c>
      <c r="S94" s="118">
        <v>6.5839608565935102</v>
      </c>
      <c r="T94" s="276">
        <v>274.59880403010197</v>
      </c>
      <c r="U94" s="119">
        <v>4.4180452495179399</v>
      </c>
    </row>
    <row r="95" spans="1:21" s="27" customFormat="1" ht="12.75" x14ac:dyDescent="0.2">
      <c r="A95" s="174" t="s">
        <v>142</v>
      </c>
      <c r="B95" s="276">
        <v>215.04914437782116</v>
      </c>
      <c r="C95" s="118">
        <v>9.8811922362035194</v>
      </c>
      <c r="D95" s="276">
        <v>212.28594938948862</v>
      </c>
      <c r="E95" s="118">
        <v>9.2939515928230723</v>
      </c>
      <c r="F95" s="276">
        <v>221.50523421630388</v>
      </c>
      <c r="G95" s="118">
        <v>7.183744673498512</v>
      </c>
      <c r="H95" s="276">
        <v>220.08382407476083</v>
      </c>
      <c r="I95" s="118">
        <v>4.7791413997390704</v>
      </c>
      <c r="J95" s="276">
        <v>244.5</v>
      </c>
      <c r="K95" s="118">
        <v>6.93</v>
      </c>
      <c r="L95" s="276">
        <v>241.4</v>
      </c>
      <c r="M95" s="118">
        <v>4.3</v>
      </c>
      <c r="N95" s="276">
        <v>262.350652103637</v>
      </c>
      <c r="O95" s="118">
        <v>6.6760538552709701</v>
      </c>
      <c r="P95" s="276">
        <v>266.733411198868</v>
      </c>
      <c r="Q95" s="118">
        <v>3.3951084132667901</v>
      </c>
      <c r="R95" s="276">
        <v>273.85111879058599</v>
      </c>
      <c r="S95" s="118">
        <v>7.3440698216285902</v>
      </c>
      <c r="T95" s="276">
        <v>276.11340379735299</v>
      </c>
      <c r="U95" s="119">
        <v>4.4819599632894001</v>
      </c>
    </row>
    <row r="96" spans="1:21" s="27" customFormat="1" ht="12.75" x14ac:dyDescent="0.2">
      <c r="A96" s="174" t="s">
        <v>143</v>
      </c>
      <c r="B96" s="276">
        <v>213.64108395179412</v>
      </c>
      <c r="C96" s="118">
        <v>9.9385049528856158</v>
      </c>
      <c r="D96" s="276">
        <v>205.82258064516128</v>
      </c>
      <c r="E96" s="118">
        <v>9.4777616197329166</v>
      </c>
      <c r="F96" s="276">
        <v>222.80105221361922</v>
      </c>
      <c r="G96" s="118">
        <v>6.7547660525218607</v>
      </c>
      <c r="H96" s="276">
        <v>211.86835953244656</v>
      </c>
      <c r="I96" s="118">
        <v>4.983032156278739</v>
      </c>
      <c r="J96" s="276">
        <v>245.2</v>
      </c>
      <c r="K96" s="118">
        <v>6.47</v>
      </c>
      <c r="L96" s="276">
        <v>246.3</v>
      </c>
      <c r="M96" s="118">
        <v>5.03</v>
      </c>
      <c r="N96" s="276">
        <v>255.66720150755501</v>
      </c>
      <c r="O96" s="118">
        <v>5.7029229530163104</v>
      </c>
      <c r="P96" s="276">
        <v>268.56566361152801</v>
      </c>
      <c r="Q96" s="118">
        <v>3.79119019194972</v>
      </c>
      <c r="R96" s="276">
        <v>271.34988569530901</v>
      </c>
      <c r="S96" s="118">
        <v>6.2748549481843598</v>
      </c>
      <c r="T96" s="276">
        <v>282.004731289559</v>
      </c>
      <c r="U96" s="119">
        <v>4.9268657165993197</v>
      </c>
    </row>
    <row r="97" spans="1:21" s="27" customFormat="1" ht="12.75" x14ac:dyDescent="0.2">
      <c r="A97" s="174" t="s">
        <v>144</v>
      </c>
      <c r="B97" s="276">
        <v>203.41260537936571</v>
      </c>
      <c r="C97" s="118">
        <v>9.9988491393737693</v>
      </c>
      <c r="D97" s="276">
        <v>204.33173803526444</v>
      </c>
      <c r="E97" s="118">
        <v>9.6269499918022401</v>
      </c>
      <c r="F97" s="276">
        <v>207.08716261581847</v>
      </c>
      <c r="G97" s="118">
        <v>7.3193205732852782</v>
      </c>
      <c r="H97" s="276">
        <v>207.01873459326211</v>
      </c>
      <c r="I97" s="118">
        <v>6.3648333781849606</v>
      </c>
      <c r="J97" s="276">
        <v>230.5</v>
      </c>
      <c r="K97" s="118">
        <v>6.2</v>
      </c>
      <c r="L97" s="276">
        <v>231.1</v>
      </c>
      <c r="M97" s="118">
        <v>6.36</v>
      </c>
      <c r="N97" s="276">
        <v>252.75305872317799</v>
      </c>
      <c r="O97" s="118">
        <v>6.77886348254565</v>
      </c>
      <c r="P97" s="276">
        <v>274.04238258318202</v>
      </c>
      <c r="Q97" s="118">
        <v>4.9204554708655701</v>
      </c>
      <c r="R97" s="276">
        <v>267.31415841565598</v>
      </c>
      <c r="S97" s="118">
        <v>7.0466886838468801</v>
      </c>
      <c r="T97" s="276">
        <v>306.07250609089698</v>
      </c>
      <c r="U97" s="119">
        <v>6.0707032079754004</v>
      </c>
    </row>
    <row r="98" spans="1:21" s="27" customFormat="1" ht="12.75" x14ac:dyDescent="0.2">
      <c r="A98" s="174" t="s">
        <v>145</v>
      </c>
      <c r="B98" s="276">
        <v>209.87685308477583</v>
      </c>
      <c r="C98" s="118">
        <v>9.8706892712467482</v>
      </c>
      <c r="D98" s="276">
        <v>200.03268279274326</v>
      </c>
      <c r="E98" s="118">
        <v>9.3759837747789714</v>
      </c>
      <c r="F98" s="276">
        <v>218.53084045584043</v>
      </c>
      <c r="G98" s="118">
        <v>6.9655875145404123</v>
      </c>
      <c r="H98" s="276">
        <v>212.58567093284071</v>
      </c>
      <c r="I98" s="118">
        <v>4.6680482753458516</v>
      </c>
      <c r="J98" s="276">
        <v>242.8</v>
      </c>
      <c r="K98" s="118">
        <v>6.38</v>
      </c>
      <c r="L98" s="276">
        <v>233.1</v>
      </c>
      <c r="M98" s="118">
        <v>3.87</v>
      </c>
      <c r="N98" s="276">
        <v>257.35771817236298</v>
      </c>
      <c r="O98" s="118">
        <v>6.3595811614427404</v>
      </c>
      <c r="P98" s="276">
        <v>258.34797993775101</v>
      </c>
      <c r="Q98" s="118">
        <v>3.4893791730376198</v>
      </c>
      <c r="R98" s="276">
        <v>267.74021511044901</v>
      </c>
      <c r="S98" s="118">
        <v>6.81724829396813</v>
      </c>
      <c r="T98" s="276">
        <v>276.56649740814902</v>
      </c>
      <c r="U98" s="119">
        <v>4.8701746576180298</v>
      </c>
    </row>
    <row r="99" spans="1:21" s="27" customFormat="1" ht="12.75" x14ac:dyDescent="0.2">
      <c r="A99" s="174" t="s">
        <v>146</v>
      </c>
      <c r="B99" s="276">
        <v>211.60562015503879</v>
      </c>
      <c r="C99" s="118">
        <v>10.054233632662777</v>
      </c>
      <c r="D99" s="276">
        <v>208.39211822660099</v>
      </c>
      <c r="E99" s="118">
        <v>9.9260452301931767</v>
      </c>
      <c r="F99" s="276">
        <v>210.86716519374576</v>
      </c>
      <c r="G99" s="118">
        <v>7.4015864243859157</v>
      </c>
      <c r="H99" s="276">
        <v>217.15122377622379</v>
      </c>
      <c r="I99" s="118">
        <v>5.1954987541310924</v>
      </c>
      <c r="J99" s="276">
        <v>236.7</v>
      </c>
      <c r="K99" s="118">
        <v>7.02</v>
      </c>
      <c r="L99" s="276">
        <v>235.3</v>
      </c>
      <c r="M99" s="118">
        <v>4.09</v>
      </c>
      <c r="N99" s="276">
        <v>253.526818919302</v>
      </c>
      <c r="O99" s="118">
        <v>6.3412294846104897</v>
      </c>
      <c r="P99" s="276">
        <v>265.11970533200002</v>
      </c>
      <c r="Q99" s="118">
        <v>3.0994816568995698</v>
      </c>
      <c r="R99" s="276">
        <v>268.283139041536</v>
      </c>
      <c r="S99" s="118">
        <v>7.3422588922041498</v>
      </c>
      <c r="T99" s="276">
        <v>281.678379727638</v>
      </c>
      <c r="U99" s="119">
        <v>4.4052150197183302</v>
      </c>
    </row>
    <row r="100" spans="1:21" s="27" customFormat="1" ht="13.5" thickBot="1" x14ac:dyDescent="0.25">
      <c r="A100" s="224" t="s">
        <v>147</v>
      </c>
      <c r="B100" s="280">
        <v>197.2101918465228</v>
      </c>
      <c r="C100" s="281">
        <v>10.046488892118051</v>
      </c>
      <c r="D100" s="280">
        <v>187.59176706827313</v>
      </c>
      <c r="E100" s="281">
        <v>9.8396348989035616</v>
      </c>
      <c r="F100" s="280">
        <v>209.72817506838609</v>
      </c>
      <c r="G100" s="281">
        <v>7.3896858361108286</v>
      </c>
      <c r="H100" s="280">
        <v>195.17732426303857</v>
      </c>
      <c r="I100" s="281">
        <v>6.4487387363314008</v>
      </c>
      <c r="J100" s="280">
        <v>227.6</v>
      </c>
      <c r="K100" s="281">
        <v>6.35</v>
      </c>
      <c r="L100" s="280">
        <v>216.3</v>
      </c>
      <c r="M100" s="281">
        <v>6.08</v>
      </c>
      <c r="N100" s="280">
        <v>252.91007095056699</v>
      </c>
      <c r="O100" s="281">
        <v>6.9882749429650799</v>
      </c>
      <c r="P100" s="280">
        <v>265.25951886677097</v>
      </c>
      <c r="Q100" s="281">
        <v>4.88682971674152</v>
      </c>
      <c r="R100" s="280">
        <v>266.19569818936299</v>
      </c>
      <c r="S100" s="281">
        <v>8.1694468730715499</v>
      </c>
      <c r="T100" s="280">
        <v>296.39890331987601</v>
      </c>
      <c r="U100" s="285">
        <v>5.7679525651000096</v>
      </c>
    </row>
    <row r="101" spans="1:21" s="27" customFormat="1" ht="15" customHeight="1" x14ac:dyDescent="0.2">
      <c r="R101" s="19"/>
      <c r="S101" s="19"/>
      <c r="T101" s="19"/>
      <c r="U101" s="19"/>
    </row>
    <row r="102" spans="1:21" s="27" customFormat="1" ht="15" customHeight="1" x14ac:dyDescent="0.2">
      <c r="A102" s="833"/>
      <c r="B102" s="833"/>
      <c r="C102" s="833"/>
      <c r="D102" s="833"/>
      <c r="R102" s="19"/>
      <c r="S102" s="19"/>
      <c r="T102"/>
      <c r="U102"/>
    </row>
    <row r="103" spans="1:21" ht="24.75" customHeight="1" x14ac:dyDescent="0.2"/>
    <row r="104" spans="1:21" ht="24.75" customHeight="1" x14ac:dyDescent="0.2"/>
  </sheetData>
  <mergeCells count="20">
    <mergeCell ref="A102:D102"/>
    <mergeCell ref="R4:U4"/>
    <mergeCell ref="R5:S5"/>
    <mergeCell ref="T5:U5"/>
    <mergeCell ref="L5:M5"/>
    <mergeCell ref="B4:E4"/>
    <mergeCell ref="F4:I4"/>
    <mergeCell ref="H5:I5"/>
    <mergeCell ref="F5:G5"/>
    <mergeCell ref="N4:Q4"/>
    <mergeCell ref="N5:O5"/>
    <mergeCell ref="P5:Q5"/>
    <mergeCell ref="A1:S1"/>
    <mergeCell ref="B5:C5"/>
    <mergeCell ref="D5:E5"/>
    <mergeCell ref="E2:F2"/>
    <mergeCell ref="A4:A6"/>
    <mergeCell ref="C2:D2"/>
    <mergeCell ref="J4:M4"/>
    <mergeCell ref="J5:K5"/>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4"/>
  <dimension ref="A1:V102"/>
  <sheetViews>
    <sheetView zoomScale="70" zoomScaleNormal="70" workbookViewId="0">
      <pane xSplit="1" ySplit="7" topLeftCell="F44" activePane="bottomRight" state="frozen"/>
      <selection sqref="A1:XFD1048576"/>
      <selection pane="topRight" sqref="A1:XFD1048576"/>
      <selection pane="bottomLeft" sqref="A1:XFD1048576"/>
      <selection pane="bottomRight" sqref="A1:K1"/>
    </sheetView>
  </sheetViews>
  <sheetFormatPr defaultColWidth="9" defaultRowHeight="12" x14ac:dyDescent="0.2"/>
  <cols>
    <col min="1" max="1" width="33" customWidth="1"/>
    <col min="2" max="2" width="20.5703125" customWidth="1"/>
    <col min="3" max="3" width="19.85546875" customWidth="1"/>
    <col min="4" max="4" width="20" customWidth="1"/>
    <col min="5" max="5" width="19.140625" customWidth="1"/>
    <col min="6" max="6" width="20.140625" customWidth="1"/>
    <col min="7" max="7" width="19.85546875" customWidth="1"/>
    <col min="8" max="8" width="20" customWidth="1"/>
    <col min="9" max="9" width="20.140625" customWidth="1"/>
    <col min="10" max="11" width="21.85546875" customWidth="1"/>
    <col min="12" max="19" width="21.85546875" style="19" customWidth="1"/>
    <col min="20" max="21" width="21.85546875" customWidth="1"/>
  </cols>
  <sheetData>
    <row r="1" spans="1:22" ht="20.25" x14ac:dyDescent="0.3">
      <c r="A1" s="757" t="s">
        <v>452</v>
      </c>
      <c r="B1" s="757"/>
      <c r="C1" s="757"/>
      <c r="D1" s="757"/>
      <c r="E1" s="757"/>
      <c r="F1" s="757"/>
      <c r="G1" s="757"/>
      <c r="H1" s="757"/>
      <c r="I1" s="757"/>
      <c r="J1" s="757"/>
      <c r="K1" s="757"/>
      <c r="L1" s="65"/>
      <c r="M1" s="65"/>
      <c r="N1" s="65"/>
      <c r="O1" s="65"/>
      <c r="P1" s="65"/>
      <c r="Q1" s="65"/>
      <c r="R1" s="65"/>
      <c r="S1" s="65"/>
      <c r="T1" s="65"/>
      <c r="U1" s="65"/>
      <c r="V1" s="65"/>
    </row>
    <row r="2" spans="1:22" s="81" customFormat="1" ht="12.75" x14ac:dyDescent="0.2">
      <c r="B2" s="298"/>
      <c r="C2" s="854"/>
      <c r="D2" s="854"/>
      <c r="E2" s="854"/>
      <c r="F2" s="854"/>
    </row>
    <row r="3" spans="1:22" ht="12.75" thickBot="1" x14ac:dyDescent="0.25"/>
    <row r="4" spans="1:22" s="27" customFormat="1" ht="15" thickBot="1" x14ac:dyDescent="0.25">
      <c r="A4" s="855"/>
      <c r="B4" s="846" t="s">
        <v>38</v>
      </c>
      <c r="C4" s="847"/>
      <c r="D4" s="847"/>
      <c r="E4" s="848"/>
      <c r="F4" s="846" t="s">
        <v>214</v>
      </c>
      <c r="G4" s="847"/>
      <c r="H4" s="847"/>
      <c r="I4" s="848"/>
      <c r="J4" s="846" t="s">
        <v>235</v>
      </c>
      <c r="K4" s="847"/>
      <c r="L4" s="847"/>
      <c r="M4" s="848"/>
      <c r="N4" s="846" t="s">
        <v>251</v>
      </c>
      <c r="O4" s="847"/>
      <c r="P4" s="847"/>
      <c r="Q4" s="848"/>
      <c r="R4" s="846" t="s">
        <v>288</v>
      </c>
      <c r="S4" s="847"/>
      <c r="T4" s="847"/>
      <c r="U4" s="848"/>
    </row>
    <row r="5" spans="1:22" s="27" customFormat="1" ht="12.75" customHeight="1" x14ac:dyDescent="0.2">
      <c r="A5" s="861"/>
      <c r="B5" s="865" t="s">
        <v>153</v>
      </c>
      <c r="C5" s="865"/>
      <c r="D5" s="865" t="s">
        <v>238</v>
      </c>
      <c r="E5" s="865"/>
      <c r="F5" s="865" t="s">
        <v>153</v>
      </c>
      <c r="G5" s="865"/>
      <c r="H5" s="865" t="s">
        <v>238</v>
      </c>
      <c r="I5" s="865"/>
      <c r="J5" s="865" t="s">
        <v>153</v>
      </c>
      <c r="K5" s="865"/>
      <c r="L5" s="865" t="s">
        <v>238</v>
      </c>
      <c r="M5" s="865"/>
      <c r="N5" s="863" t="s">
        <v>153</v>
      </c>
      <c r="O5" s="857"/>
      <c r="P5" s="863" t="s">
        <v>238</v>
      </c>
      <c r="Q5" s="857"/>
      <c r="R5" s="865" t="s">
        <v>153</v>
      </c>
      <c r="S5" s="865"/>
      <c r="T5" s="865" t="s">
        <v>238</v>
      </c>
      <c r="U5" s="866"/>
    </row>
    <row r="6" spans="1:22" s="27" customFormat="1" ht="39" thickBot="1" x14ac:dyDescent="0.25">
      <c r="A6" s="856"/>
      <c r="B6" s="630" t="s">
        <v>24</v>
      </c>
      <c r="C6" s="630" t="s">
        <v>239</v>
      </c>
      <c r="D6" s="630" t="s">
        <v>24</v>
      </c>
      <c r="E6" s="630" t="s">
        <v>239</v>
      </c>
      <c r="F6" s="630" t="s">
        <v>24</v>
      </c>
      <c r="G6" s="630" t="s">
        <v>25</v>
      </c>
      <c r="H6" s="630" t="s">
        <v>24</v>
      </c>
      <c r="I6" s="630" t="s">
        <v>25</v>
      </c>
      <c r="J6" s="200" t="s">
        <v>24</v>
      </c>
      <c r="K6" s="200" t="s">
        <v>25</v>
      </c>
      <c r="L6" s="200" t="s">
        <v>24</v>
      </c>
      <c r="M6" s="200" t="s">
        <v>25</v>
      </c>
      <c r="N6" s="299" t="s">
        <v>24</v>
      </c>
      <c r="O6" s="299" t="s">
        <v>25</v>
      </c>
      <c r="P6" s="299" t="s">
        <v>24</v>
      </c>
      <c r="Q6" s="299" t="s">
        <v>25</v>
      </c>
      <c r="R6" s="200" t="s">
        <v>24</v>
      </c>
      <c r="S6" s="200" t="s">
        <v>25</v>
      </c>
      <c r="T6" s="200" t="s">
        <v>24</v>
      </c>
      <c r="U6" s="61" t="s">
        <v>25</v>
      </c>
    </row>
    <row r="7" spans="1:22" s="27" customFormat="1" ht="12.75" x14ac:dyDescent="0.2">
      <c r="A7" s="170" t="s">
        <v>61</v>
      </c>
      <c r="B7" s="537">
        <v>15.65614814814815</v>
      </c>
      <c r="C7" s="537">
        <v>7.3621966521257756</v>
      </c>
      <c r="D7" s="537">
        <v>0</v>
      </c>
      <c r="E7" s="537">
        <v>0</v>
      </c>
      <c r="F7" s="537">
        <v>153.66022727272727</v>
      </c>
      <c r="G7" s="537">
        <v>5.18402962557591</v>
      </c>
      <c r="H7" s="537">
        <v>0</v>
      </c>
      <c r="I7" s="537">
        <v>0</v>
      </c>
      <c r="J7" s="519">
        <v>71.5</v>
      </c>
      <c r="K7" s="537">
        <v>4.9000000000000004</v>
      </c>
      <c r="L7" s="519">
        <v>81.5</v>
      </c>
      <c r="M7" s="519">
        <v>1.54</v>
      </c>
      <c r="N7" s="519">
        <v>112.952245</v>
      </c>
      <c r="O7" s="537">
        <v>9.08</v>
      </c>
      <c r="P7" s="519">
        <v>0</v>
      </c>
      <c r="Q7" s="519">
        <v>0</v>
      </c>
      <c r="R7" s="519">
        <v>0</v>
      </c>
      <c r="S7" s="519">
        <v>0</v>
      </c>
      <c r="T7" s="519">
        <v>0</v>
      </c>
      <c r="U7" s="520">
        <v>0</v>
      </c>
    </row>
    <row r="8" spans="1:22" s="27" customFormat="1" ht="25.5" x14ac:dyDescent="0.2">
      <c r="A8" s="172" t="s">
        <v>62</v>
      </c>
      <c r="B8" s="538">
        <v>14.813283582089552</v>
      </c>
      <c r="C8" s="538">
        <v>7.191302481637095</v>
      </c>
      <c r="D8" s="538">
        <v>0</v>
      </c>
      <c r="E8" s="538">
        <v>0</v>
      </c>
      <c r="F8" s="538">
        <v>153.66022727272727</v>
      </c>
      <c r="G8" s="538">
        <v>5.18402962557591</v>
      </c>
      <c r="H8" s="538">
        <v>0</v>
      </c>
      <c r="I8" s="538">
        <v>0</v>
      </c>
      <c r="J8" s="521">
        <v>69.2</v>
      </c>
      <c r="K8" s="538">
        <v>4.91</v>
      </c>
      <c r="L8" s="521">
        <v>81.5</v>
      </c>
      <c r="M8" s="521">
        <v>1.54</v>
      </c>
      <c r="N8" s="521">
        <v>112.952245</v>
      </c>
      <c r="O8" s="538">
        <v>9.08</v>
      </c>
      <c r="P8" s="521">
        <v>0</v>
      </c>
      <c r="Q8" s="521">
        <v>0</v>
      </c>
      <c r="R8" s="521">
        <v>0</v>
      </c>
      <c r="S8" s="521">
        <v>0</v>
      </c>
      <c r="T8" s="521">
        <v>0</v>
      </c>
      <c r="U8" s="522">
        <v>0</v>
      </c>
    </row>
    <row r="9" spans="1:22" s="27" customFormat="1" ht="12.75" x14ac:dyDescent="0.2">
      <c r="A9" s="174" t="s">
        <v>63</v>
      </c>
      <c r="B9" s="539">
        <v>0</v>
      </c>
      <c r="C9" s="539">
        <v>0</v>
      </c>
      <c r="D9" s="539">
        <v>0</v>
      </c>
      <c r="E9" s="539">
        <v>0</v>
      </c>
      <c r="F9" s="539">
        <v>0</v>
      </c>
      <c r="G9" s="539">
        <v>0</v>
      </c>
      <c r="H9" s="539">
        <v>0</v>
      </c>
      <c r="I9" s="539">
        <v>0</v>
      </c>
      <c r="J9" s="523">
        <v>0</v>
      </c>
      <c r="K9" s="539">
        <v>0</v>
      </c>
      <c r="L9" s="523">
        <v>0</v>
      </c>
      <c r="M9" s="523">
        <v>0</v>
      </c>
      <c r="N9" s="523">
        <v>0</v>
      </c>
      <c r="O9" s="539">
        <v>0</v>
      </c>
      <c r="P9" s="523">
        <v>0</v>
      </c>
      <c r="Q9" s="523">
        <v>0</v>
      </c>
      <c r="R9" s="523">
        <v>0</v>
      </c>
      <c r="S9" s="523">
        <v>0</v>
      </c>
      <c r="T9" s="523">
        <v>0</v>
      </c>
      <c r="U9" s="524">
        <v>0</v>
      </c>
    </row>
    <row r="10" spans="1:22" s="27" customFormat="1" ht="12.75" x14ac:dyDescent="0.2">
      <c r="A10" s="174" t="s">
        <v>64</v>
      </c>
      <c r="B10" s="539">
        <v>0</v>
      </c>
      <c r="C10" s="539">
        <v>0</v>
      </c>
      <c r="D10" s="539">
        <v>0</v>
      </c>
      <c r="E10" s="539">
        <v>0</v>
      </c>
      <c r="F10" s="539">
        <v>0</v>
      </c>
      <c r="G10" s="539">
        <v>0</v>
      </c>
      <c r="H10" s="539">
        <v>0</v>
      </c>
      <c r="I10" s="539">
        <v>0</v>
      </c>
      <c r="J10" s="523">
        <v>0</v>
      </c>
      <c r="K10" s="539">
        <v>0</v>
      </c>
      <c r="L10" s="523">
        <v>0</v>
      </c>
      <c r="M10" s="523">
        <v>0</v>
      </c>
      <c r="N10" s="523">
        <v>0</v>
      </c>
      <c r="O10" s="539">
        <v>0</v>
      </c>
      <c r="P10" s="523">
        <v>0</v>
      </c>
      <c r="Q10" s="523">
        <v>0</v>
      </c>
      <c r="R10" s="523">
        <v>0</v>
      </c>
      <c r="S10" s="523">
        <v>0</v>
      </c>
      <c r="T10" s="523">
        <v>0</v>
      </c>
      <c r="U10" s="524">
        <v>0</v>
      </c>
    </row>
    <row r="11" spans="1:22" s="27" customFormat="1" ht="12.75" x14ac:dyDescent="0.2">
      <c r="A11" s="174" t="s">
        <v>65</v>
      </c>
      <c r="B11" s="539">
        <v>0</v>
      </c>
      <c r="C11" s="539">
        <v>0</v>
      </c>
      <c r="D11" s="539">
        <v>0</v>
      </c>
      <c r="E11" s="539">
        <v>0</v>
      </c>
      <c r="F11" s="539">
        <v>0</v>
      </c>
      <c r="G11" s="539">
        <v>0</v>
      </c>
      <c r="H11" s="539">
        <v>0</v>
      </c>
      <c r="I11" s="539">
        <v>0</v>
      </c>
      <c r="J11" s="523">
        <v>10.8</v>
      </c>
      <c r="K11" s="539">
        <v>11</v>
      </c>
      <c r="L11" s="523">
        <v>0</v>
      </c>
      <c r="M11" s="523">
        <v>0</v>
      </c>
      <c r="N11" s="523">
        <v>0</v>
      </c>
      <c r="O11" s="539">
        <v>0</v>
      </c>
      <c r="P11" s="523">
        <v>0</v>
      </c>
      <c r="Q11" s="523">
        <v>0</v>
      </c>
      <c r="R11" s="523">
        <v>0</v>
      </c>
      <c r="S11" s="523">
        <v>0</v>
      </c>
      <c r="T11" s="523">
        <v>0</v>
      </c>
      <c r="U11" s="524">
        <v>0</v>
      </c>
    </row>
    <row r="12" spans="1:22" s="27" customFormat="1" ht="12.75" x14ac:dyDescent="0.2">
      <c r="A12" s="174" t="s">
        <v>66</v>
      </c>
      <c r="B12" s="539">
        <v>0</v>
      </c>
      <c r="C12" s="539">
        <v>0</v>
      </c>
      <c r="D12" s="539">
        <v>0</v>
      </c>
      <c r="E12" s="539">
        <v>0</v>
      </c>
      <c r="F12" s="539">
        <v>0</v>
      </c>
      <c r="G12" s="539">
        <v>0</v>
      </c>
      <c r="H12" s="539">
        <v>0</v>
      </c>
      <c r="I12" s="539">
        <v>0</v>
      </c>
      <c r="J12" s="523">
        <v>0</v>
      </c>
      <c r="K12" s="539">
        <v>0</v>
      </c>
      <c r="L12" s="523">
        <v>0</v>
      </c>
      <c r="M12" s="523">
        <v>0</v>
      </c>
      <c r="N12" s="523">
        <v>0</v>
      </c>
      <c r="O12" s="539">
        <v>0</v>
      </c>
      <c r="P12" s="523">
        <v>0</v>
      </c>
      <c r="Q12" s="523">
        <v>0</v>
      </c>
      <c r="R12" s="523">
        <v>0</v>
      </c>
      <c r="S12" s="523">
        <v>0</v>
      </c>
      <c r="T12" s="523">
        <v>0</v>
      </c>
      <c r="U12" s="524">
        <v>0</v>
      </c>
    </row>
    <row r="13" spans="1:22" s="27" customFormat="1" ht="12.75" x14ac:dyDescent="0.2">
      <c r="A13" s="174" t="s">
        <v>67</v>
      </c>
      <c r="B13" s="539">
        <v>0</v>
      </c>
      <c r="C13" s="539">
        <v>0</v>
      </c>
      <c r="D13" s="539">
        <v>0</v>
      </c>
      <c r="E13" s="539">
        <v>0</v>
      </c>
      <c r="F13" s="539">
        <v>0</v>
      </c>
      <c r="G13" s="539">
        <v>0</v>
      </c>
      <c r="H13" s="539">
        <v>0</v>
      </c>
      <c r="I13" s="539">
        <v>0</v>
      </c>
      <c r="J13" s="523">
        <v>0</v>
      </c>
      <c r="K13" s="539">
        <v>0</v>
      </c>
      <c r="L13" s="523">
        <v>0</v>
      </c>
      <c r="M13" s="523">
        <v>0</v>
      </c>
      <c r="N13" s="523">
        <v>0</v>
      </c>
      <c r="O13" s="539">
        <v>0</v>
      </c>
      <c r="P13" s="523">
        <v>0</v>
      </c>
      <c r="Q13" s="523">
        <v>0</v>
      </c>
      <c r="R13" s="523">
        <v>0</v>
      </c>
      <c r="S13" s="523">
        <v>0</v>
      </c>
      <c r="T13" s="523">
        <v>0</v>
      </c>
      <c r="U13" s="524">
        <v>0</v>
      </c>
    </row>
    <row r="14" spans="1:22" s="27" customFormat="1" ht="12.75" x14ac:dyDescent="0.2">
      <c r="A14" s="174" t="s">
        <v>68</v>
      </c>
      <c r="B14" s="539">
        <v>0</v>
      </c>
      <c r="C14" s="539">
        <v>0</v>
      </c>
      <c r="D14" s="539">
        <v>0</v>
      </c>
      <c r="E14" s="539">
        <v>0</v>
      </c>
      <c r="F14" s="539">
        <v>0</v>
      </c>
      <c r="G14" s="539">
        <v>0</v>
      </c>
      <c r="H14" s="539">
        <v>0</v>
      </c>
      <c r="I14" s="539">
        <v>0</v>
      </c>
      <c r="J14" s="523">
        <v>0</v>
      </c>
      <c r="K14" s="539">
        <v>0</v>
      </c>
      <c r="L14" s="523">
        <v>0</v>
      </c>
      <c r="M14" s="523">
        <v>0</v>
      </c>
      <c r="N14" s="523">
        <v>0</v>
      </c>
      <c r="O14" s="539">
        <v>0</v>
      </c>
      <c r="P14" s="523">
        <v>0</v>
      </c>
      <c r="Q14" s="523">
        <v>0</v>
      </c>
      <c r="R14" s="523">
        <v>0</v>
      </c>
      <c r="S14" s="523">
        <v>0</v>
      </c>
      <c r="T14" s="523">
        <v>0</v>
      </c>
      <c r="U14" s="524">
        <v>0</v>
      </c>
    </row>
    <row r="15" spans="1:22" s="27" customFormat="1" ht="12.75" x14ac:dyDescent="0.2">
      <c r="A15" s="174" t="s">
        <v>69</v>
      </c>
      <c r="B15" s="539">
        <v>0</v>
      </c>
      <c r="C15" s="539">
        <v>0</v>
      </c>
      <c r="D15" s="539">
        <v>0</v>
      </c>
      <c r="E15" s="539">
        <v>0</v>
      </c>
      <c r="F15" s="539">
        <v>0</v>
      </c>
      <c r="G15" s="539">
        <v>0</v>
      </c>
      <c r="H15" s="539">
        <v>0</v>
      </c>
      <c r="I15" s="539">
        <v>0</v>
      </c>
      <c r="J15" s="523">
        <v>0</v>
      </c>
      <c r="K15" s="539">
        <v>0</v>
      </c>
      <c r="L15" s="523">
        <v>0</v>
      </c>
      <c r="M15" s="523">
        <v>0</v>
      </c>
      <c r="N15" s="523">
        <v>0</v>
      </c>
      <c r="O15" s="539">
        <v>0</v>
      </c>
      <c r="P15" s="523">
        <v>0</v>
      </c>
      <c r="Q15" s="523">
        <v>0</v>
      </c>
      <c r="R15" s="523">
        <v>0</v>
      </c>
      <c r="S15" s="523">
        <v>0</v>
      </c>
      <c r="T15" s="523">
        <v>0</v>
      </c>
      <c r="U15" s="524">
        <v>0</v>
      </c>
    </row>
    <row r="16" spans="1:22" s="27" customFormat="1" ht="12.75" x14ac:dyDescent="0.2">
      <c r="A16" s="174" t="s">
        <v>70</v>
      </c>
      <c r="B16" s="539">
        <v>0</v>
      </c>
      <c r="C16" s="539">
        <v>0</v>
      </c>
      <c r="D16" s="539">
        <v>0</v>
      </c>
      <c r="E16" s="539">
        <v>0</v>
      </c>
      <c r="F16" s="539">
        <v>0</v>
      </c>
      <c r="G16" s="539">
        <v>0</v>
      </c>
      <c r="H16" s="539">
        <v>0</v>
      </c>
      <c r="I16" s="539">
        <v>0</v>
      </c>
      <c r="J16" s="523">
        <v>0</v>
      </c>
      <c r="K16" s="539">
        <v>0</v>
      </c>
      <c r="L16" s="523">
        <v>0</v>
      </c>
      <c r="M16" s="523">
        <v>0</v>
      </c>
      <c r="N16" s="523">
        <v>0</v>
      </c>
      <c r="O16" s="539">
        <v>0</v>
      </c>
      <c r="P16" s="523">
        <v>0</v>
      </c>
      <c r="Q16" s="523">
        <v>0</v>
      </c>
      <c r="R16" s="523">
        <v>0</v>
      </c>
      <c r="S16" s="523">
        <v>0</v>
      </c>
      <c r="T16" s="523">
        <v>0</v>
      </c>
      <c r="U16" s="524">
        <v>0</v>
      </c>
    </row>
    <row r="17" spans="1:21" s="27" customFormat="1" ht="12.75" x14ac:dyDescent="0.2">
      <c r="A17" s="174" t="s">
        <v>71</v>
      </c>
      <c r="B17" s="539">
        <v>0</v>
      </c>
      <c r="C17" s="539">
        <v>0</v>
      </c>
      <c r="D17" s="539">
        <v>0</v>
      </c>
      <c r="E17" s="539">
        <v>0</v>
      </c>
      <c r="F17" s="539">
        <v>0</v>
      </c>
      <c r="G17" s="539">
        <v>0</v>
      </c>
      <c r="H17" s="539">
        <v>0</v>
      </c>
      <c r="I17" s="539">
        <v>0</v>
      </c>
      <c r="J17" s="523">
        <v>0</v>
      </c>
      <c r="K17" s="539">
        <v>0</v>
      </c>
      <c r="L17" s="523">
        <v>0</v>
      </c>
      <c r="M17" s="523">
        <v>0</v>
      </c>
      <c r="N17" s="523">
        <v>0</v>
      </c>
      <c r="O17" s="539">
        <v>0</v>
      </c>
      <c r="P17" s="523">
        <v>0</v>
      </c>
      <c r="Q17" s="523">
        <v>0</v>
      </c>
      <c r="R17" s="523">
        <v>0</v>
      </c>
      <c r="S17" s="523">
        <v>0</v>
      </c>
      <c r="T17" s="523">
        <v>0</v>
      </c>
      <c r="U17" s="524">
        <v>0</v>
      </c>
    </row>
    <row r="18" spans="1:21" s="27" customFormat="1" ht="12.75" x14ac:dyDescent="0.2">
      <c r="A18" s="174" t="s">
        <v>72</v>
      </c>
      <c r="B18" s="539">
        <v>0</v>
      </c>
      <c r="C18" s="539">
        <v>0</v>
      </c>
      <c r="D18" s="539">
        <v>0</v>
      </c>
      <c r="E18" s="539">
        <v>0</v>
      </c>
      <c r="F18" s="539">
        <v>105.5</v>
      </c>
      <c r="G18" s="539">
        <v>10.25</v>
      </c>
      <c r="H18" s="539">
        <v>0</v>
      </c>
      <c r="I18" s="539">
        <v>0</v>
      </c>
      <c r="J18" s="523">
        <v>0</v>
      </c>
      <c r="K18" s="539">
        <v>0</v>
      </c>
      <c r="L18" s="523">
        <v>0</v>
      </c>
      <c r="M18" s="523">
        <v>0</v>
      </c>
      <c r="N18" s="523">
        <v>121</v>
      </c>
      <c r="O18" s="539">
        <v>9</v>
      </c>
      <c r="P18" s="523">
        <v>0</v>
      </c>
      <c r="Q18" s="523">
        <v>0</v>
      </c>
      <c r="R18" s="523">
        <v>0</v>
      </c>
      <c r="S18" s="523">
        <v>0</v>
      </c>
      <c r="T18" s="523">
        <v>0</v>
      </c>
      <c r="U18" s="524">
        <v>0</v>
      </c>
    </row>
    <row r="19" spans="1:21" s="27" customFormat="1" ht="12.75" x14ac:dyDescent="0.2">
      <c r="A19" s="174" t="s">
        <v>73</v>
      </c>
      <c r="B19" s="539">
        <v>0</v>
      </c>
      <c r="C19" s="539">
        <v>0</v>
      </c>
      <c r="D19" s="539">
        <v>0</v>
      </c>
      <c r="E19" s="539">
        <v>0</v>
      </c>
      <c r="F19" s="539">
        <v>0</v>
      </c>
      <c r="G19" s="539">
        <v>0</v>
      </c>
      <c r="H19" s="539">
        <v>0</v>
      </c>
      <c r="I19" s="539">
        <v>0</v>
      </c>
      <c r="J19" s="523">
        <v>0</v>
      </c>
      <c r="K19" s="539">
        <v>0</v>
      </c>
      <c r="L19" s="523">
        <v>0</v>
      </c>
      <c r="M19" s="523">
        <v>0</v>
      </c>
      <c r="N19" s="523">
        <v>0</v>
      </c>
      <c r="O19" s="539">
        <v>0</v>
      </c>
      <c r="P19" s="523">
        <v>0</v>
      </c>
      <c r="Q19" s="523">
        <v>0</v>
      </c>
      <c r="R19" s="523">
        <v>0</v>
      </c>
      <c r="S19" s="523">
        <v>0</v>
      </c>
      <c r="T19" s="523">
        <v>0</v>
      </c>
      <c r="U19" s="524">
        <v>0</v>
      </c>
    </row>
    <row r="20" spans="1:21" s="27" customFormat="1" ht="12.75" x14ac:dyDescent="0.2">
      <c r="A20" s="174" t="s">
        <v>74</v>
      </c>
      <c r="B20" s="539">
        <v>0</v>
      </c>
      <c r="C20" s="539">
        <v>0</v>
      </c>
      <c r="D20" s="539">
        <v>0</v>
      </c>
      <c r="E20" s="539">
        <v>0</v>
      </c>
      <c r="F20" s="539">
        <v>0</v>
      </c>
      <c r="G20" s="539">
        <v>0</v>
      </c>
      <c r="H20" s="539">
        <v>0</v>
      </c>
      <c r="I20" s="539">
        <v>0</v>
      </c>
      <c r="J20" s="523">
        <v>0</v>
      </c>
      <c r="K20" s="539">
        <v>0</v>
      </c>
      <c r="L20" s="523">
        <v>0</v>
      </c>
      <c r="M20" s="523">
        <v>0</v>
      </c>
      <c r="N20" s="523">
        <v>0</v>
      </c>
      <c r="O20" s="539">
        <v>0</v>
      </c>
      <c r="P20" s="523">
        <v>0</v>
      </c>
      <c r="Q20" s="523">
        <v>0</v>
      </c>
      <c r="R20" s="523">
        <v>0</v>
      </c>
      <c r="S20" s="523">
        <v>0</v>
      </c>
      <c r="T20" s="523">
        <v>0</v>
      </c>
      <c r="U20" s="524">
        <v>0</v>
      </c>
    </row>
    <row r="21" spans="1:21" s="27" customFormat="1" ht="12.75" x14ac:dyDescent="0.2">
      <c r="A21" s="174" t="s">
        <v>75</v>
      </c>
      <c r="B21" s="539">
        <v>0</v>
      </c>
      <c r="C21" s="539">
        <v>0</v>
      </c>
      <c r="D21" s="539">
        <v>0</v>
      </c>
      <c r="E21" s="539">
        <v>0</v>
      </c>
      <c r="F21" s="539">
        <v>0</v>
      </c>
      <c r="G21" s="539">
        <v>0</v>
      </c>
      <c r="H21" s="539">
        <v>0</v>
      </c>
      <c r="I21" s="539">
        <v>0</v>
      </c>
      <c r="J21" s="523">
        <v>0</v>
      </c>
      <c r="K21" s="539">
        <v>0</v>
      </c>
      <c r="L21" s="523">
        <v>0</v>
      </c>
      <c r="M21" s="523">
        <v>0</v>
      </c>
      <c r="N21" s="523">
        <v>0</v>
      </c>
      <c r="O21" s="539">
        <v>0</v>
      </c>
      <c r="P21" s="523">
        <v>0</v>
      </c>
      <c r="Q21" s="523">
        <v>0</v>
      </c>
      <c r="R21" s="523">
        <v>0</v>
      </c>
      <c r="S21" s="523">
        <v>0</v>
      </c>
      <c r="T21" s="523">
        <v>0</v>
      </c>
      <c r="U21" s="524">
        <v>0</v>
      </c>
    </row>
    <row r="22" spans="1:21" s="27" customFormat="1" ht="12.75" x14ac:dyDescent="0.2">
      <c r="A22" s="174" t="s">
        <v>76</v>
      </c>
      <c r="B22" s="539">
        <v>0</v>
      </c>
      <c r="C22" s="539">
        <v>0</v>
      </c>
      <c r="D22" s="539">
        <v>0</v>
      </c>
      <c r="E22" s="539">
        <v>0</v>
      </c>
      <c r="F22" s="539">
        <v>0</v>
      </c>
      <c r="G22" s="539">
        <v>0</v>
      </c>
      <c r="H22" s="539">
        <v>0</v>
      </c>
      <c r="I22" s="539">
        <v>0</v>
      </c>
      <c r="J22" s="523">
        <v>0</v>
      </c>
      <c r="K22" s="539">
        <v>0</v>
      </c>
      <c r="L22" s="523">
        <v>0</v>
      </c>
      <c r="M22" s="523">
        <v>0</v>
      </c>
      <c r="N22" s="523">
        <v>0</v>
      </c>
      <c r="O22" s="539">
        <v>0</v>
      </c>
      <c r="P22" s="523">
        <v>0</v>
      </c>
      <c r="Q22" s="523">
        <v>0</v>
      </c>
      <c r="R22" s="523">
        <v>0</v>
      </c>
      <c r="S22" s="523">
        <v>0</v>
      </c>
      <c r="T22" s="523">
        <v>0</v>
      </c>
      <c r="U22" s="524">
        <v>0</v>
      </c>
    </row>
    <row r="23" spans="1:21" s="27" customFormat="1" ht="12.75" x14ac:dyDescent="0.2">
      <c r="A23" s="174" t="s">
        <v>77</v>
      </c>
      <c r="B23" s="539">
        <v>0</v>
      </c>
      <c r="C23" s="539">
        <v>0</v>
      </c>
      <c r="D23" s="539">
        <v>0</v>
      </c>
      <c r="E23" s="539">
        <v>0</v>
      </c>
      <c r="F23" s="539">
        <v>0</v>
      </c>
      <c r="G23" s="539">
        <v>0</v>
      </c>
      <c r="H23" s="539">
        <v>0</v>
      </c>
      <c r="I23" s="539">
        <v>0</v>
      </c>
      <c r="J23" s="523">
        <v>0</v>
      </c>
      <c r="K23" s="539">
        <v>0</v>
      </c>
      <c r="L23" s="523">
        <v>0</v>
      </c>
      <c r="M23" s="523">
        <v>0</v>
      </c>
      <c r="N23" s="523">
        <v>0</v>
      </c>
      <c r="O23" s="539">
        <v>0</v>
      </c>
      <c r="P23" s="523">
        <v>0</v>
      </c>
      <c r="Q23" s="523">
        <v>0</v>
      </c>
      <c r="R23" s="523">
        <v>0</v>
      </c>
      <c r="S23" s="523">
        <v>0</v>
      </c>
      <c r="T23" s="523">
        <v>0</v>
      </c>
      <c r="U23" s="524">
        <v>0</v>
      </c>
    </row>
    <row r="24" spans="1:21" s="27" customFormat="1" ht="12.75" x14ac:dyDescent="0.2">
      <c r="A24" s="174" t="s">
        <v>78</v>
      </c>
      <c r="B24" s="539">
        <v>0</v>
      </c>
      <c r="C24" s="539">
        <v>0</v>
      </c>
      <c r="D24" s="539">
        <v>0</v>
      </c>
      <c r="E24" s="539">
        <v>0</v>
      </c>
      <c r="F24" s="539">
        <v>0</v>
      </c>
      <c r="G24" s="539">
        <v>0</v>
      </c>
      <c r="H24" s="539">
        <v>0</v>
      </c>
      <c r="I24" s="539">
        <v>0</v>
      </c>
      <c r="J24" s="523">
        <v>0</v>
      </c>
      <c r="K24" s="539">
        <v>0</v>
      </c>
      <c r="L24" s="523">
        <v>0</v>
      </c>
      <c r="M24" s="523">
        <v>0</v>
      </c>
      <c r="N24" s="523">
        <v>0</v>
      </c>
      <c r="O24" s="539">
        <v>0</v>
      </c>
      <c r="P24" s="523">
        <v>0</v>
      </c>
      <c r="Q24" s="523">
        <v>0</v>
      </c>
      <c r="R24" s="523">
        <v>0</v>
      </c>
      <c r="S24" s="523">
        <v>0</v>
      </c>
      <c r="T24" s="523">
        <v>0</v>
      </c>
      <c r="U24" s="524">
        <v>0</v>
      </c>
    </row>
    <row r="25" spans="1:21" s="27" customFormat="1" ht="12.75" x14ac:dyDescent="0.2">
      <c r="A25" s="174" t="s">
        <v>79</v>
      </c>
      <c r="B25" s="539">
        <v>0</v>
      </c>
      <c r="C25" s="539">
        <v>0</v>
      </c>
      <c r="D25" s="539">
        <v>0</v>
      </c>
      <c r="E25" s="539">
        <v>0</v>
      </c>
      <c r="F25" s="539">
        <v>0</v>
      </c>
      <c r="G25" s="539">
        <v>0</v>
      </c>
      <c r="H25" s="539">
        <v>0</v>
      </c>
      <c r="I25" s="539">
        <v>0</v>
      </c>
      <c r="J25" s="523">
        <v>0</v>
      </c>
      <c r="K25" s="539">
        <v>0</v>
      </c>
      <c r="L25" s="523">
        <v>0</v>
      </c>
      <c r="M25" s="523">
        <v>0</v>
      </c>
      <c r="N25" s="523">
        <v>0</v>
      </c>
      <c r="O25" s="539">
        <v>0</v>
      </c>
      <c r="P25" s="523">
        <v>0</v>
      </c>
      <c r="Q25" s="523">
        <v>0</v>
      </c>
      <c r="R25" s="523">
        <v>0</v>
      </c>
      <c r="S25" s="523">
        <v>0</v>
      </c>
      <c r="T25" s="523">
        <v>0</v>
      </c>
      <c r="U25" s="524">
        <v>0</v>
      </c>
    </row>
    <row r="26" spans="1:21" s="27" customFormat="1" ht="12.75" x14ac:dyDescent="0.2">
      <c r="A26" s="174" t="s">
        <v>80</v>
      </c>
      <c r="B26" s="539">
        <v>14.813283582089552</v>
      </c>
      <c r="C26" s="539">
        <v>7.191302481637095</v>
      </c>
      <c r="D26" s="539">
        <v>0</v>
      </c>
      <c r="E26" s="539">
        <v>0</v>
      </c>
      <c r="F26" s="539">
        <v>154.91078717201165</v>
      </c>
      <c r="G26" s="539">
        <v>5.0883630190610996</v>
      </c>
      <c r="H26" s="539">
        <v>0</v>
      </c>
      <c r="I26" s="539">
        <v>0</v>
      </c>
      <c r="J26" s="523">
        <v>69.2</v>
      </c>
      <c r="K26" s="539">
        <v>4.91</v>
      </c>
      <c r="L26" s="523">
        <v>81.5</v>
      </c>
      <c r="M26" s="523">
        <v>1.54</v>
      </c>
      <c r="N26" s="523">
        <v>63.098650720000002</v>
      </c>
      <c r="O26" s="539">
        <v>10.01</v>
      </c>
      <c r="P26" s="523">
        <v>0</v>
      </c>
      <c r="Q26" s="523">
        <v>0</v>
      </c>
      <c r="R26" s="523">
        <v>0</v>
      </c>
      <c r="S26" s="523">
        <v>0</v>
      </c>
      <c r="T26" s="523">
        <v>0</v>
      </c>
      <c r="U26" s="524">
        <v>0</v>
      </c>
    </row>
    <row r="27" spans="1:21" s="27" customFormat="1" ht="25.5" x14ac:dyDescent="0.2">
      <c r="A27" s="172" t="s">
        <v>81</v>
      </c>
      <c r="B27" s="538">
        <v>128.6</v>
      </c>
      <c r="C27" s="538">
        <v>10</v>
      </c>
      <c r="D27" s="538">
        <v>0</v>
      </c>
      <c r="E27" s="538">
        <v>0</v>
      </c>
      <c r="F27" s="538">
        <v>0</v>
      </c>
      <c r="G27" s="538">
        <v>0</v>
      </c>
      <c r="H27" s="538">
        <v>0</v>
      </c>
      <c r="I27" s="538">
        <v>0</v>
      </c>
      <c r="J27" s="521">
        <v>0</v>
      </c>
      <c r="K27" s="538">
        <v>0</v>
      </c>
      <c r="L27" s="521">
        <v>0</v>
      </c>
      <c r="M27" s="521">
        <v>0</v>
      </c>
      <c r="N27" s="521">
        <v>0</v>
      </c>
      <c r="O27" s="538">
        <v>0</v>
      </c>
      <c r="P27" s="521">
        <v>0</v>
      </c>
      <c r="Q27" s="521">
        <v>0</v>
      </c>
      <c r="R27" s="521">
        <v>0</v>
      </c>
      <c r="S27" s="521">
        <v>0</v>
      </c>
      <c r="T27" s="521">
        <v>0</v>
      </c>
      <c r="U27" s="522">
        <v>0</v>
      </c>
    </row>
    <row r="28" spans="1:21" s="27" customFormat="1" ht="12.75" x14ac:dyDescent="0.2">
      <c r="A28" s="174" t="s">
        <v>82</v>
      </c>
      <c r="B28" s="539">
        <v>0</v>
      </c>
      <c r="C28" s="539">
        <v>0</v>
      </c>
      <c r="D28" s="539">
        <v>0</v>
      </c>
      <c r="E28" s="539">
        <v>0</v>
      </c>
      <c r="F28" s="539">
        <v>0</v>
      </c>
      <c r="G28" s="539">
        <v>0</v>
      </c>
      <c r="H28" s="539">
        <v>0</v>
      </c>
      <c r="I28" s="539">
        <v>0</v>
      </c>
      <c r="J28" s="523">
        <v>0</v>
      </c>
      <c r="K28" s="539">
        <v>0</v>
      </c>
      <c r="L28" s="523">
        <v>0</v>
      </c>
      <c r="M28" s="523">
        <v>0</v>
      </c>
      <c r="N28" s="523">
        <v>0</v>
      </c>
      <c r="O28" s="539">
        <v>0</v>
      </c>
      <c r="P28" s="523">
        <v>0</v>
      </c>
      <c r="Q28" s="523">
        <v>0</v>
      </c>
      <c r="R28" s="523">
        <v>0</v>
      </c>
      <c r="S28" s="523">
        <v>0</v>
      </c>
      <c r="T28" s="523">
        <v>0</v>
      </c>
      <c r="U28" s="524">
        <v>0</v>
      </c>
    </row>
    <row r="29" spans="1:21" s="27" customFormat="1" ht="12.75" x14ac:dyDescent="0.2">
      <c r="A29" s="174" t="s">
        <v>83</v>
      </c>
      <c r="B29" s="539">
        <v>0</v>
      </c>
      <c r="C29" s="539">
        <v>0</v>
      </c>
      <c r="D29" s="539">
        <v>0</v>
      </c>
      <c r="E29" s="539">
        <v>0</v>
      </c>
      <c r="F29" s="539">
        <v>0</v>
      </c>
      <c r="G29" s="539">
        <v>0</v>
      </c>
      <c r="H29" s="539">
        <v>0</v>
      </c>
      <c r="I29" s="539">
        <v>0</v>
      </c>
      <c r="J29" s="523">
        <v>0</v>
      </c>
      <c r="K29" s="539">
        <v>0</v>
      </c>
      <c r="L29" s="523">
        <v>0</v>
      </c>
      <c r="M29" s="523">
        <v>0</v>
      </c>
      <c r="N29" s="523">
        <v>0</v>
      </c>
      <c r="O29" s="539">
        <v>0</v>
      </c>
      <c r="P29" s="523">
        <v>0</v>
      </c>
      <c r="Q29" s="523">
        <v>0</v>
      </c>
      <c r="R29" s="523">
        <v>0</v>
      </c>
      <c r="S29" s="523">
        <v>0</v>
      </c>
      <c r="T29" s="523">
        <v>0</v>
      </c>
      <c r="U29" s="524">
        <v>0</v>
      </c>
    </row>
    <row r="30" spans="1:21" s="27" customFormat="1" ht="12.75" x14ac:dyDescent="0.2">
      <c r="A30" s="174" t="s">
        <v>84</v>
      </c>
      <c r="B30" s="539">
        <v>0</v>
      </c>
      <c r="C30" s="539">
        <v>0</v>
      </c>
      <c r="D30" s="539">
        <v>0</v>
      </c>
      <c r="E30" s="539">
        <v>0</v>
      </c>
      <c r="F30" s="539">
        <v>0</v>
      </c>
      <c r="G30" s="539">
        <v>0</v>
      </c>
      <c r="H30" s="539">
        <v>0</v>
      </c>
      <c r="I30" s="539">
        <v>0</v>
      </c>
      <c r="J30" s="523">
        <v>0</v>
      </c>
      <c r="K30" s="539">
        <v>0</v>
      </c>
      <c r="L30" s="523">
        <v>0</v>
      </c>
      <c r="M30" s="523">
        <v>0</v>
      </c>
      <c r="N30" s="523">
        <v>0</v>
      </c>
      <c r="O30" s="539">
        <v>0</v>
      </c>
      <c r="P30" s="523">
        <v>0</v>
      </c>
      <c r="Q30" s="523">
        <v>0</v>
      </c>
      <c r="R30" s="523">
        <v>0</v>
      </c>
      <c r="S30" s="523">
        <v>0</v>
      </c>
      <c r="T30" s="523">
        <v>0</v>
      </c>
      <c r="U30" s="524">
        <v>0</v>
      </c>
    </row>
    <row r="31" spans="1:21" s="27" customFormat="1" ht="25.5" x14ac:dyDescent="0.2">
      <c r="A31" s="174" t="s">
        <v>85</v>
      </c>
      <c r="B31" s="539">
        <v>0</v>
      </c>
      <c r="C31" s="539">
        <v>0</v>
      </c>
      <c r="D31" s="539">
        <v>0</v>
      </c>
      <c r="E31" s="539">
        <v>0</v>
      </c>
      <c r="F31" s="539">
        <v>0</v>
      </c>
      <c r="G31" s="539">
        <v>0</v>
      </c>
      <c r="H31" s="539">
        <v>0</v>
      </c>
      <c r="I31" s="539">
        <v>0</v>
      </c>
      <c r="J31" s="523">
        <v>0</v>
      </c>
      <c r="K31" s="539">
        <v>0</v>
      </c>
      <c r="L31" s="523">
        <v>0</v>
      </c>
      <c r="M31" s="523">
        <v>0</v>
      </c>
      <c r="N31" s="523">
        <v>0</v>
      </c>
      <c r="O31" s="539">
        <v>0</v>
      </c>
      <c r="P31" s="523">
        <v>0</v>
      </c>
      <c r="Q31" s="523">
        <v>0</v>
      </c>
      <c r="R31" s="523">
        <v>0</v>
      </c>
      <c r="S31" s="523">
        <v>0</v>
      </c>
      <c r="T31" s="523">
        <v>0</v>
      </c>
      <c r="U31" s="524">
        <v>0</v>
      </c>
    </row>
    <row r="32" spans="1:21" s="27" customFormat="1" ht="12.75" x14ac:dyDescent="0.2">
      <c r="A32" s="174" t="s">
        <v>86</v>
      </c>
      <c r="B32" s="539">
        <v>0</v>
      </c>
      <c r="C32" s="539">
        <v>0</v>
      </c>
      <c r="D32" s="539">
        <v>0</v>
      </c>
      <c r="E32" s="539">
        <v>0</v>
      </c>
      <c r="F32" s="539">
        <v>0</v>
      </c>
      <c r="G32" s="539">
        <v>0</v>
      </c>
      <c r="H32" s="539">
        <v>0</v>
      </c>
      <c r="I32" s="539">
        <v>0</v>
      </c>
      <c r="J32" s="523">
        <v>0</v>
      </c>
      <c r="K32" s="539">
        <v>0</v>
      </c>
      <c r="L32" s="523">
        <v>0</v>
      </c>
      <c r="M32" s="523">
        <v>0</v>
      </c>
      <c r="N32" s="523">
        <v>0</v>
      </c>
      <c r="O32" s="539">
        <v>0</v>
      </c>
      <c r="P32" s="523">
        <v>0</v>
      </c>
      <c r="Q32" s="523">
        <v>0</v>
      </c>
      <c r="R32" s="523">
        <v>0</v>
      </c>
      <c r="S32" s="523">
        <v>0</v>
      </c>
      <c r="T32" s="523">
        <v>0</v>
      </c>
      <c r="U32" s="524">
        <v>0</v>
      </c>
    </row>
    <row r="33" spans="1:21" s="27" customFormat="1" ht="12.75" x14ac:dyDescent="0.2">
      <c r="A33" s="174" t="s">
        <v>87</v>
      </c>
      <c r="B33" s="539">
        <v>0</v>
      </c>
      <c r="C33" s="539">
        <v>0</v>
      </c>
      <c r="D33" s="539">
        <v>0</v>
      </c>
      <c r="E33" s="539">
        <v>0</v>
      </c>
      <c r="F33" s="539">
        <v>0</v>
      </c>
      <c r="G33" s="539">
        <v>0</v>
      </c>
      <c r="H33" s="539">
        <v>0</v>
      </c>
      <c r="I33" s="539">
        <v>0</v>
      </c>
      <c r="J33" s="523">
        <v>0</v>
      </c>
      <c r="K33" s="539">
        <v>0</v>
      </c>
      <c r="L33" s="523">
        <v>0</v>
      </c>
      <c r="M33" s="523">
        <v>0</v>
      </c>
      <c r="N33" s="523">
        <v>0</v>
      </c>
      <c r="O33" s="539">
        <v>0</v>
      </c>
      <c r="P33" s="523">
        <v>0</v>
      </c>
      <c r="Q33" s="523">
        <v>0</v>
      </c>
      <c r="R33" s="523">
        <v>0</v>
      </c>
      <c r="S33" s="523">
        <v>0</v>
      </c>
      <c r="T33" s="523">
        <v>0</v>
      </c>
      <c r="U33" s="524">
        <v>0</v>
      </c>
    </row>
    <row r="34" spans="1:21" s="27" customFormat="1" ht="12.75" x14ac:dyDescent="0.2">
      <c r="A34" s="174" t="s">
        <v>88</v>
      </c>
      <c r="B34" s="539">
        <v>128.6</v>
      </c>
      <c r="C34" s="539">
        <v>10</v>
      </c>
      <c r="D34" s="539">
        <v>0</v>
      </c>
      <c r="E34" s="539">
        <v>0</v>
      </c>
      <c r="F34" s="539">
        <v>0</v>
      </c>
      <c r="G34" s="539">
        <v>0</v>
      </c>
      <c r="H34" s="539">
        <v>0</v>
      </c>
      <c r="I34" s="539">
        <v>0</v>
      </c>
      <c r="J34" s="523">
        <v>0</v>
      </c>
      <c r="K34" s="539">
        <v>0</v>
      </c>
      <c r="L34" s="523">
        <v>0</v>
      </c>
      <c r="M34" s="523">
        <v>0</v>
      </c>
      <c r="N34" s="523">
        <v>0</v>
      </c>
      <c r="O34" s="539">
        <v>0</v>
      </c>
      <c r="P34" s="523">
        <v>0</v>
      </c>
      <c r="Q34" s="523">
        <v>0</v>
      </c>
      <c r="R34" s="523">
        <v>0</v>
      </c>
      <c r="S34" s="523">
        <v>0</v>
      </c>
      <c r="T34" s="523">
        <v>0</v>
      </c>
      <c r="U34" s="524">
        <v>0</v>
      </c>
    </row>
    <row r="35" spans="1:21" s="27" customFormat="1" ht="12.75" x14ac:dyDescent="0.2">
      <c r="A35" s="174" t="s">
        <v>89</v>
      </c>
      <c r="B35" s="539">
        <v>0</v>
      </c>
      <c r="C35" s="539">
        <v>0</v>
      </c>
      <c r="D35" s="539">
        <v>0</v>
      </c>
      <c r="E35" s="539">
        <v>0</v>
      </c>
      <c r="F35" s="539">
        <v>0</v>
      </c>
      <c r="G35" s="539">
        <v>0</v>
      </c>
      <c r="H35" s="539">
        <v>0</v>
      </c>
      <c r="I35" s="539">
        <v>0</v>
      </c>
      <c r="J35" s="523">
        <v>0</v>
      </c>
      <c r="K35" s="539">
        <v>0</v>
      </c>
      <c r="L35" s="523">
        <v>0</v>
      </c>
      <c r="M35" s="523">
        <v>0</v>
      </c>
      <c r="N35" s="523">
        <v>0</v>
      </c>
      <c r="O35" s="539">
        <v>0</v>
      </c>
      <c r="P35" s="523">
        <v>0</v>
      </c>
      <c r="Q35" s="523">
        <v>0</v>
      </c>
      <c r="R35" s="523">
        <v>0</v>
      </c>
      <c r="S35" s="523">
        <v>0</v>
      </c>
      <c r="T35" s="523">
        <v>0</v>
      </c>
      <c r="U35" s="524">
        <v>0</v>
      </c>
    </row>
    <row r="36" spans="1:21" s="27" customFormat="1" ht="12.75" x14ac:dyDescent="0.2">
      <c r="A36" s="174" t="s">
        <v>90</v>
      </c>
      <c r="B36" s="539">
        <v>0</v>
      </c>
      <c r="C36" s="539">
        <v>0</v>
      </c>
      <c r="D36" s="539">
        <v>0</v>
      </c>
      <c r="E36" s="539">
        <v>0</v>
      </c>
      <c r="F36" s="539">
        <v>0</v>
      </c>
      <c r="G36" s="539">
        <v>0</v>
      </c>
      <c r="H36" s="539">
        <v>0</v>
      </c>
      <c r="I36" s="539">
        <v>0</v>
      </c>
      <c r="J36" s="523">
        <v>0</v>
      </c>
      <c r="K36" s="539">
        <v>0</v>
      </c>
      <c r="L36" s="523">
        <v>0</v>
      </c>
      <c r="M36" s="523">
        <v>0</v>
      </c>
      <c r="N36" s="523">
        <v>0</v>
      </c>
      <c r="O36" s="539">
        <v>0</v>
      </c>
      <c r="P36" s="523">
        <v>0</v>
      </c>
      <c r="Q36" s="523">
        <v>0</v>
      </c>
      <c r="R36" s="523">
        <v>0</v>
      </c>
      <c r="S36" s="523">
        <v>0</v>
      </c>
      <c r="T36" s="523">
        <v>0</v>
      </c>
      <c r="U36" s="524">
        <v>0</v>
      </c>
    </row>
    <row r="37" spans="1:21" s="27" customFormat="1" ht="12.75" x14ac:dyDescent="0.2">
      <c r="A37" s="174" t="s">
        <v>91</v>
      </c>
      <c r="B37" s="539">
        <v>0</v>
      </c>
      <c r="C37" s="539">
        <v>0</v>
      </c>
      <c r="D37" s="539">
        <v>0</v>
      </c>
      <c r="E37" s="539">
        <v>0</v>
      </c>
      <c r="F37" s="539">
        <v>0</v>
      </c>
      <c r="G37" s="539">
        <v>0</v>
      </c>
      <c r="H37" s="539">
        <v>0</v>
      </c>
      <c r="I37" s="539">
        <v>0</v>
      </c>
      <c r="J37" s="523">
        <v>0</v>
      </c>
      <c r="K37" s="539">
        <v>0</v>
      </c>
      <c r="L37" s="523">
        <v>0</v>
      </c>
      <c r="M37" s="523">
        <v>0</v>
      </c>
      <c r="N37" s="523">
        <v>0</v>
      </c>
      <c r="O37" s="539">
        <v>0</v>
      </c>
      <c r="P37" s="523">
        <v>0</v>
      </c>
      <c r="Q37" s="523">
        <v>0</v>
      </c>
      <c r="R37" s="523">
        <v>0</v>
      </c>
      <c r="S37" s="523">
        <v>0</v>
      </c>
      <c r="T37" s="523">
        <v>0</v>
      </c>
      <c r="U37" s="524">
        <v>0</v>
      </c>
    </row>
    <row r="38" spans="1:21" s="27" customFormat="1" ht="12.75" x14ac:dyDescent="0.2">
      <c r="A38" s="174" t="s">
        <v>92</v>
      </c>
      <c r="B38" s="539">
        <v>0</v>
      </c>
      <c r="C38" s="539">
        <v>0</v>
      </c>
      <c r="D38" s="539">
        <v>0</v>
      </c>
      <c r="E38" s="539">
        <v>0</v>
      </c>
      <c r="F38" s="539">
        <v>0</v>
      </c>
      <c r="G38" s="539">
        <v>0</v>
      </c>
      <c r="H38" s="539">
        <v>0</v>
      </c>
      <c r="I38" s="539">
        <v>0</v>
      </c>
      <c r="J38" s="523">
        <v>0</v>
      </c>
      <c r="K38" s="539">
        <v>0</v>
      </c>
      <c r="L38" s="523">
        <v>0</v>
      </c>
      <c r="M38" s="523">
        <v>0</v>
      </c>
      <c r="N38" s="523">
        <v>0</v>
      </c>
      <c r="O38" s="539">
        <v>0</v>
      </c>
      <c r="P38" s="523">
        <v>0</v>
      </c>
      <c r="Q38" s="523">
        <v>0</v>
      </c>
      <c r="R38" s="523">
        <v>0</v>
      </c>
      <c r="S38" s="523">
        <v>0</v>
      </c>
      <c r="T38" s="523">
        <v>0</v>
      </c>
      <c r="U38" s="524">
        <v>0</v>
      </c>
    </row>
    <row r="39" spans="1:21" s="27" customFormat="1" ht="12.75" x14ac:dyDescent="0.2">
      <c r="A39" s="172" t="s">
        <v>198</v>
      </c>
      <c r="B39" s="538">
        <v>0</v>
      </c>
      <c r="C39" s="538">
        <v>0</v>
      </c>
      <c r="D39" s="538">
        <v>0</v>
      </c>
      <c r="E39" s="538">
        <v>0</v>
      </c>
      <c r="F39" s="538">
        <v>0</v>
      </c>
      <c r="G39" s="538">
        <v>0</v>
      </c>
      <c r="H39" s="538">
        <v>0</v>
      </c>
      <c r="I39" s="538">
        <v>0</v>
      </c>
      <c r="J39" s="521">
        <v>0</v>
      </c>
      <c r="K39" s="538">
        <v>0</v>
      </c>
      <c r="L39" s="521">
        <v>0</v>
      </c>
      <c r="M39" s="521">
        <v>0</v>
      </c>
      <c r="N39" s="521">
        <v>0</v>
      </c>
      <c r="O39" s="538">
        <v>0</v>
      </c>
      <c r="P39" s="521">
        <v>0</v>
      </c>
      <c r="Q39" s="521">
        <v>0</v>
      </c>
      <c r="R39" s="521">
        <v>0</v>
      </c>
      <c r="S39" s="521">
        <v>0</v>
      </c>
      <c r="T39" s="521">
        <v>0</v>
      </c>
      <c r="U39" s="522">
        <v>0</v>
      </c>
    </row>
    <row r="40" spans="1:21" s="27" customFormat="1" ht="12.75" x14ac:dyDescent="0.2">
      <c r="A40" s="174" t="s">
        <v>93</v>
      </c>
      <c r="B40" s="539">
        <v>0</v>
      </c>
      <c r="C40" s="539">
        <v>0</v>
      </c>
      <c r="D40" s="539">
        <v>0</v>
      </c>
      <c r="E40" s="539">
        <v>0</v>
      </c>
      <c r="F40" s="539">
        <v>0</v>
      </c>
      <c r="G40" s="539">
        <v>0</v>
      </c>
      <c r="H40" s="539">
        <v>0</v>
      </c>
      <c r="I40" s="539">
        <v>0</v>
      </c>
      <c r="J40" s="523">
        <v>0</v>
      </c>
      <c r="K40" s="539">
        <v>0</v>
      </c>
      <c r="L40" s="523">
        <v>0</v>
      </c>
      <c r="M40" s="523">
        <v>0</v>
      </c>
      <c r="N40" s="523">
        <v>0</v>
      </c>
      <c r="O40" s="539">
        <v>0</v>
      </c>
      <c r="P40" s="523">
        <v>0</v>
      </c>
      <c r="Q40" s="523">
        <v>0</v>
      </c>
      <c r="R40" s="523">
        <v>0</v>
      </c>
      <c r="S40" s="523">
        <v>0</v>
      </c>
      <c r="T40" s="523">
        <v>0</v>
      </c>
      <c r="U40" s="524">
        <v>0</v>
      </c>
    </row>
    <row r="41" spans="1:21" s="27" customFormat="1" ht="12.75" x14ac:dyDescent="0.2">
      <c r="A41" s="174" t="s">
        <v>94</v>
      </c>
      <c r="B41" s="539">
        <v>0</v>
      </c>
      <c r="C41" s="539">
        <v>0</v>
      </c>
      <c r="D41" s="539">
        <v>0</v>
      </c>
      <c r="E41" s="539">
        <v>0</v>
      </c>
      <c r="F41" s="539">
        <v>0</v>
      </c>
      <c r="G41" s="539">
        <v>0</v>
      </c>
      <c r="H41" s="539">
        <v>0</v>
      </c>
      <c r="I41" s="539">
        <v>0</v>
      </c>
      <c r="J41" s="523">
        <v>0</v>
      </c>
      <c r="K41" s="539">
        <v>0</v>
      </c>
      <c r="L41" s="523">
        <v>0</v>
      </c>
      <c r="M41" s="523">
        <v>0</v>
      </c>
      <c r="N41" s="523">
        <v>0</v>
      </c>
      <c r="O41" s="539">
        <v>0</v>
      </c>
      <c r="P41" s="523">
        <v>0</v>
      </c>
      <c r="Q41" s="523">
        <v>0</v>
      </c>
      <c r="R41" s="523">
        <v>0</v>
      </c>
      <c r="S41" s="523">
        <v>0</v>
      </c>
      <c r="T41" s="523">
        <v>0</v>
      </c>
      <c r="U41" s="524">
        <v>0</v>
      </c>
    </row>
    <row r="42" spans="1:21" s="27" customFormat="1" ht="12.75" x14ac:dyDescent="0.2">
      <c r="A42" s="175" t="s">
        <v>197</v>
      </c>
      <c r="B42" s="539">
        <v>0</v>
      </c>
      <c r="C42" s="539">
        <v>0</v>
      </c>
      <c r="D42" s="539">
        <v>0</v>
      </c>
      <c r="E42" s="539">
        <v>0</v>
      </c>
      <c r="F42" s="539">
        <v>0</v>
      </c>
      <c r="G42" s="539">
        <v>0</v>
      </c>
      <c r="H42" s="539">
        <v>0</v>
      </c>
      <c r="I42" s="539">
        <v>0</v>
      </c>
      <c r="J42" s="523">
        <v>0</v>
      </c>
      <c r="K42" s="539">
        <v>0</v>
      </c>
      <c r="L42" s="523">
        <v>0</v>
      </c>
      <c r="M42" s="523">
        <v>0</v>
      </c>
      <c r="N42" s="523">
        <v>0</v>
      </c>
      <c r="O42" s="539">
        <v>0</v>
      </c>
      <c r="P42" s="523">
        <v>0</v>
      </c>
      <c r="Q42" s="523">
        <v>0</v>
      </c>
      <c r="R42" s="523">
        <v>0</v>
      </c>
      <c r="S42" s="523">
        <v>0</v>
      </c>
      <c r="T42" s="523">
        <v>0</v>
      </c>
      <c r="U42" s="524">
        <v>0</v>
      </c>
    </row>
    <row r="43" spans="1:21" s="27" customFormat="1" ht="12.75" x14ac:dyDescent="0.2">
      <c r="A43" s="175" t="s">
        <v>95</v>
      </c>
      <c r="B43" s="539">
        <v>0</v>
      </c>
      <c r="C43" s="539">
        <v>0</v>
      </c>
      <c r="D43" s="539">
        <v>0</v>
      </c>
      <c r="E43" s="539">
        <v>0</v>
      </c>
      <c r="F43" s="539">
        <v>0</v>
      </c>
      <c r="G43" s="539">
        <v>0</v>
      </c>
      <c r="H43" s="539">
        <v>0</v>
      </c>
      <c r="I43" s="539">
        <v>0</v>
      </c>
      <c r="J43" s="523">
        <v>0</v>
      </c>
      <c r="K43" s="539">
        <v>0</v>
      </c>
      <c r="L43" s="523">
        <v>0</v>
      </c>
      <c r="M43" s="523">
        <v>0</v>
      </c>
      <c r="N43" s="523">
        <v>0</v>
      </c>
      <c r="O43" s="539">
        <v>0</v>
      </c>
      <c r="P43" s="523">
        <v>0</v>
      </c>
      <c r="Q43" s="523">
        <v>0</v>
      </c>
      <c r="R43" s="523">
        <v>0</v>
      </c>
      <c r="S43" s="523">
        <v>0</v>
      </c>
      <c r="T43" s="523">
        <v>0</v>
      </c>
      <c r="U43" s="524">
        <v>0</v>
      </c>
    </row>
    <row r="44" spans="1:21" s="27" customFormat="1" ht="12.75" x14ac:dyDescent="0.2">
      <c r="A44" s="175" t="s">
        <v>96</v>
      </c>
      <c r="B44" s="539">
        <v>0</v>
      </c>
      <c r="C44" s="539">
        <v>0</v>
      </c>
      <c r="D44" s="539">
        <v>0</v>
      </c>
      <c r="E44" s="539">
        <v>0</v>
      </c>
      <c r="F44" s="539">
        <v>0</v>
      </c>
      <c r="G44" s="539">
        <v>0</v>
      </c>
      <c r="H44" s="539">
        <v>0</v>
      </c>
      <c r="I44" s="539">
        <v>0</v>
      </c>
      <c r="J44" s="523">
        <v>0</v>
      </c>
      <c r="K44" s="539">
        <v>0</v>
      </c>
      <c r="L44" s="523">
        <v>0</v>
      </c>
      <c r="M44" s="523">
        <v>0</v>
      </c>
      <c r="N44" s="523">
        <v>0</v>
      </c>
      <c r="O44" s="539">
        <v>0</v>
      </c>
      <c r="P44" s="523">
        <v>0</v>
      </c>
      <c r="Q44" s="523">
        <v>0</v>
      </c>
      <c r="R44" s="523">
        <v>0</v>
      </c>
      <c r="S44" s="523">
        <v>0</v>
      </c>
      <c r="T44" s="523">
        <v>0</v>
      </c>
      <c r="U44" s="524">
        <v>0</v>
      </c>
    </row>
    <row r="45" spans="1:21" s="27" customFormat="1" ht="12.75" x14ac:dyDescent="0.2">
      <c r="A45" s="175" t="s">
        <v>97</v>
      </c>
      <c r="B45" s="539">
        <v>0</v>
      </c>
      <c r="C45" s="539">
        <v>0</v>
      </c>
      <c r="D45" s="539">
        <v>0</v>
      </c>
      <c r="E45" s="539">
        <v>0</v>
      </c>
      <c r="F45" s="539">
        <v>0</v>
      </c>
      <c r="G45" s="539">
        <v>0</v>
      </c>
      <c r="H45" s="539">
        <v>0</v>
      </c>
      <c r="I45" s="539">
        <v>0</v>
      </c>
      <c r="J45" s="523">
        <v>0</v>
      </c>
      <c r="K45" s="539">
        <v>0</v>
      </c>
      <c r="L45" s="523">
        <v>0</v>
      </c>
      <c r="M45" s="523">
        <v>0</v>
      </c>
      <c r="N45" s="523">
        <v>0</v>
      </c>
      <c r="O45" s="539">
        <v>0</v>
      </c>
      <c r="P45" s="523">
        <v>0</v>
      </c>
      <c r="Q45" s="523">
        <v>0</v>
      </c>
      <c r="R45" s="523">
        <v>0</v>
      </c>
      <c r="S45" s="523">
        <v>0</v>
      </c>
      <c r="T45" s="523">
        <v>0</v>
      </c>
      <c r="U45" s="524">
        <v>0</v>
      </c>
    </row>
    <row r="46" spans="1:21" s="27" customFormat="1" ht="12.75" x14ac:dyDescent="0.2">
      <c r="A46" s="175" t="s">
        <v>98</v>
      </c>
      <c r="B46" s="539">
        <v>0</v>
      </c>
      <c r="C46" s="539">
        <v>0</v>
      </c>
      <c r="D46" s="539">
        <v>0</v>
      </c>
      <c r="E46" s="539">
        <v>0</v>
      </c>
      <c r="F46" s="539">
        <v>0</v>
      </c>
      <c r="G46" s="539">
        <v>0</v>
      </c>
      <c r="H46" s="539">
        <v>0</v>
      </c>
      <c r="I46" s="539">
        <v>0</v>
      </c>
      <c r="J46" s="523">
        <v>0</v>
      </c>
      <c r="K46" s="539">
        <v>0</v>
      </c>
      <c r="L46" s="523">
        <v>0</v>
      </c>
      <c r="M46" s="523">
        <v>0</v>
      </c>
      <c r="N46" s="523">
        <v>0</v>
      </c>
      <c r="O46" s="539">
        <v>0</v>
      </c>
      <c r="P46" s="523">
        <v>0</v>
      </c>
      <c r="Q46" s="523">
        <v>0</v>
      </c>
      <c r="R46" s="523">
        <v>0</v>
      </c>
      <c r="S46" s="523">
        <v>0</v>
      </c>
      <c r="T46" s="523">
        <v>0</v>
      </c>
      <c r="U46" s="524">
        <v>0</v>
      </c>
    </row>
    <row r="47" spans="1:21" s="27" customFormat="1" ht="12.75" x14ac:dyDescent="0.2">
      <c r="A47" s="175" t="s">
        <v>196</v>
      </c>
      <c r="B47" s="539">
        <v>0</v>
      </c>
      <c r="C47" s="539">
        <v>0</v>
      </c>
      <c r="D47" s="539">
        <v>0</v>
      </c>
      <c r="E47" s="539">
        <v>0</v>
      </c>
      <c r="F47" s="539">
        <v>0</v>
      </c>
      <c r="G47" s="539">
        <v>0</v>
      </c>
      <c r="H47" s="539">
        <v>0</v>
      </c>
      <c r="I47" s="539">
        <v>0</v>
      </c>
      <c r="J47" s="523">
        <v>0</v>
      </c>
      <c r="K47" s="539">
        <v>0</v>
      </c>
      <c r="L47" s="523">
        <v>0</v>
      </c>
      <c r="M47" s="523">
        <v>0</v>
      </c>
      <c r="N47" s="523">
        <v>0</v>
      </c>
      <c r="O47" s="539">
        <v>0</v>
      </c>
      <c r="P47" s="523">
        <v>0</v>
      </c>
      <c r="Q47" s="523">
        <v>0</v>
      </c>
      <c r="R47" s="523">
        <v>0</v>
      </c>
      <c r="S47" s="523">
        <v>0</v>
      </c>
      <c r="T47" s="523">
        <v>0</v>
      </c>
      <c r="U47" s="524">
        <v>0</v>
      </c>
    </row>
    <row r="48" spans="1:21" s="27" customFormat="1" ht="25.5" x14ac:dyDescent="0.2">
      <c r="A48" s="172" t="s">
        <v>99</v>
      </c>
      <c r="B48" s="538">
        <v>0</v>
      </c>
      <c r="C48" s="538">
        <v>0</v>
      </c>
      <c r="D48" s="538">
        <v>0</v>
      </c>
      <c r="E48" s="538">
        <v>0</v>
      </c>
      <c r="F48" s="538">
        <v>0</v>
      </c>
      <c r="G48" s="538">
        <v>0</v>
      </c>
      <c r="H48" s="538">
        <v>0</v>
      </c>
      <c r="I48" s="538">
        <v>0</v>
      </c>
      <c r="J48" s="521">
        <v>0</v>
      </c>
      <c r="K48" s="538">
        <v>0</v>
      </c>
      <c r="L48" s="521">
        <v>0</v>
      </c>
      <c r="M48" s="521">
        <v>0</v>
      </c>
      <c r="N48" s="521">
        <v>0</v>
      </c>
      <c r="O48" s="538">
        <v>0</v>
      </c>
      <c r="P48" s="521">
        <v>0</v>
      </c>
      <c r="Q48" s="521">
        <v>0</v>
      </c>
      <c r="R48" s="521">
        <v>0</v>
      </c>
      <c r="S48" s="521">
        <v>0</v>
      </c>
      <c r="T48" s="521">
        <v>0</v>
      </c>
      <c r="U48" s="522">
        <v>0</v>
      </c>
    </row>
    <row r="49" spans="1:21" s="27" customFormat="1" ht="12.75" x14ac:dyDescent="0.2">
      <c r="A49" s="174" t="s">
        <v>100</v>
      </c>
      <c r="B49" s="539">
        <v>0</v>
      </c>
      <c r="C49" s="539">
        <v>0</v>
      </c>
      <c r="D49" s="539">
        <v>0</v>
      </c>
      <c r="E49" s="539">
        <v>0</v>
      </c>
      <c r="F49" s="539">
        <v>0</v>
      </c>
      <c r="G49" s="539">
        <v>0</v>
      </c>
      <c r="H49" s="539">
        <v>0</v>
      </c>
      <c r="I49" s="539">
        <v>0</v>
      </c>
      <c r="J49" s="523">
        <v>0</v>
      </c>
      <c r="K49" s="539">
        <v>0</v>
      </c>
      <c r="L49" s="523">
        <v>0</v>
      </c>
      <c r="M49" s="523">
        <v>0</v>
      </c>
      <c r="N49" s="523">
        <v>0</v>
      </c>
      <c r="O49" s="539">
        <v>0</v>
      </c>
      <c r="P49" s="523">
        <v>0</v>
      </c>
      <c r="Q49" s="523">
        <v>0</v>
      </c>
      <c r="R49" s="523">
        <v>0</v>
      </c>
      <c r="S49" s="523">
        <v>0</v>
      </c>
      <c r="T49" s="523">
        <v>0</v>
      </c>
      <c r="U49" s="524">
        <v>0</v>
      </c>
    </row>
    <row r="50" spans="1:21" s="27" customFormat="1" ht="12.75" x14ac:dyDescent="0.2">
      <c r="A50" s="174" t="s">
        <v>101</v>
      </c>
      <c r="B50" s="539">
        <v>0</v>
      </c>
      <c r="C50" s="539">
        <v>0</v>
      </c>
      <c r="D50" s="539">
        <v>0</v>
      </c>
      <c r="E50" s="539">
        <v>0</v>
      </c>
      <c r="F50" s="539">
        <v>0</v>
      </c>
      <c r="G50" s="539">
        <v>0</v>
      </c>
      <c r="H50" s="539">
        <v>0</v>
      </c>
      <c r="I50" s="539">
        <v>0</v>
      </c>
      <c r="J50" s="523">
        <v>0</v>
      </c>
      <c r="K50" s="539">
        <v>0</v>
      </c>
      <c r="L50" s="523">
        <v>0</v>
      </c>
      <c r="M50" s="523">
        <v>0</v>
      </c>
      <c r="N50" s="523">
        <v>0</v>
      </c>
      <c r="O50" s="539">
        <v>0</v>
      </c>
      <c r="P50" s="523">
        <v>0</v>
      </c>
      <c r="Q50" s="523">
        <v>0</v>
      </c>
      <c r="R50" s="523">
        <v>0</v>
      </c>
      <c r="S50" s="523">
        <v>0</v>
      </c>
      <c r="T50" s="523">
        <v>0</v>
      </c>
      <c r="U50" s="524">
        <v>0</v>
      </c>
    </row>
    <row r="51" spans="1:21" s="27" customFormat="1" ht="25.5" customHeight="1" x14ac:dyDescent="0.2">
      <c r="A51" s="174" t="s">
        <v>102</v>
      </c>
      <c r="B51" s="539">
        <v>0</v>
      </c>
      <c r="C51" s="539">
        <v>0</v>
      </c>
      <c r="D51" s="539">
        <v>0</v>
      </c>
      <c r="E51" s="539">
        <v>0</v>
      </c>
      <c r="F51" s="539">
        <v>0</v>
      </c>
      <c r="G51" s="539">
        <v>0</v>
      </c>
      <c r="H51" s="539">
        <v>0</v>
      </c>
      <c r="I51" s="539">
        <v>0</v>
      </c>
      <c r="J51" s="523">
        <v>0</v>
      </c>
      <c r="K51" s="539">
        <v>0</v>
      </c>
      <c r="L51" s="523">
        <v>0</v>
      </c>
      <c r="M51" s="523">
        <v>0</v>
      </c>
      <c r="N51" s="523">
        <v>0</v>
      </c>
      <c r="O51" s="539">
        <v>0</v>
      </c>
      <c r="P51" s="523">
        <v>0</v>
      </c>
      <c r="Q51" s="523">
        <v>0</v>
      </c>
      <c r="R51" s="523">
        <v>0</v>
      </c>
      <c r="S51" s="523">
        <v>0</v>
      </c>
      <c r="T51" s="523">
        <v>0</v>
      </c>
      <c r="U51" s="524">
        <v>0</v>
      </c>
    </row>
    <row r="52" spans="1:21" s="27" customFormat="1" ht="12.75" x14ac:dyDescent="0.2">
      <c r="A52" s="174" t="s">
        <v>103</v>
      </c>
      <c r="B52" s="539">
        <v>0</v>
      </c>
      <c r="C52" s="539">
        <v>0</v>
      </c>
      <c r="D52" s="539">
        <v>0</v>
      </c>
      <c r="E52" s="539">
        <v>0</v>
      </c>
      <c r="F52" s="539">
        <v>0</v>
      </c>
      <c r="G52" s="539">
        <v>0</v>
      </c>
      <c r="H52" s="539">
        <v>0</v>
      </c>
      <c r="I52" s="539">
        <v>0</v>
      </c>
      <c r="J52" s="523">
        <v>0</v>
      </c>
      <c r="K52" s="539">
        <v>0</v>
      </c>
      <c r="L52" s="523">
        <v>0</v>
      </c>
      <c r="M52" s="523">
        <v>0</v>
      </c>
      <c r="N52" s="523">
        <v>0</v>
      </c>
      <c r="O52" s="539">
        <v>0</v>
      </c>
      <c r="P52" s="523">
        <v>0</v>
      </c>
      <c r="Q52" s="523">
        <v>0</v>
      </c>
      <c r="R52" s="523">
        <v>0</v>
      </c>
      <c r="S52" s="523">
        <v>0</v>
      </c>
      <c r="T52" s="523">
        <v>0</v>
      </c>
      <c r="U52" s="524">
        <v>0</v>
      </c>
    </row>
    <row r="53" spans="1:21" s="27" customFormat="1" ht="25.5" x14ac:dyDescent="0.2">
      <c r="A53" s="174" t="s">
        <v>104</v>
      </c>
      <c r="B53" s="539">
        <v>0</v>
      </c>
      <c r="C53" s="539">
        <v>0</v>
      </c>
      <c r="D53" s="539">
        <v>0</v>
      </c>
      <c r="E53" s="539">
        <v>0</v>
      </c>
      <c r="F53" s="539">
        <v>0</v>
      </c>
      <c r="G53" s="539">
        <v>0</v>
      </c>
      <c r="H53" s="539">
        <v>0</v>
      </c>
      <c r="I53" s="539">
        <v>0</v>
      </c>
      <c r="J53" s="523">
        <v>0</v>
      </c>
      <c r="K53" s="539">
        <v>0</v>
      </c>
      <c r="L53" s="523">
        <v>0</v>
      </c>
      <c r="M53" s="523">
        <v>0</v>
      </c>
      <c r="N53" s="523">
        <v>0</v>
      </c>
      <c r="O53" s="539">
        <v>0</v>
      </c>
      <c r="P53" s="523">
        <v>0</v>
      </c>
      <c r="Q53" s="523">
        <v>0</v>
      </c>
      <c r="R53" s="523">
        <v>0</v>
      </c>
      <c r="S53" s="523">
        <v>0</v>
      </c>
      <c r="T53" s="523">
        <v>0</v>
      </c>
      <c r="U53" s="524">
        <v>0</v>
      </c>
    </row>
    <row r="54" spans="1:21" s="27" customFormat="1" ht="12.75" x14ac:dyDescent="0.2">
      <c r="A54" s="174" t="s">
        <v>105</v>
      </c>
      <c r="B54" s="539">
        <v>0</v>
      </c>
      <c r="C54" s="539">
        <v>0</v>
      </c>
      <c r="D54" s="539">
        <v>0</v>
      </c>
      <c r="E54" s="539">
        <v>0</v>
      </c>
      <c r="F54" s="539">
        <v>0</v>
      </c>
      <c r="G54" s="539">
        <v>0</v>
      </c>
      <c r="H54" s="539">
        <v>0</v>
      </c>
      <c r="I54" s="539">
        <v>0</v>
      </c>
      <c r="J54" s="523">
        <v>0</v>
      </c>
      <c r="K54" s="539">
        <v>0</v>
      </c>
      <c r="L54" s="523">
        <v>0</v>
      </c>
      <c r="M54" s="523">
        <v>0</v>
      </c>
      <c r="N54" s="523">
        <v>0</v>
      </c>
      <c r="O54" s="539">
        <v>0</v>
      </c>
      <c r="P54" s="523">
        <v>0</v>
      </c>
      <c r="Q54" s="523">
        <v>0</v>
      </c>
      <c r="R54" s="523">
        <v>0</v>
      </c>
      <c r="S54" s="523">
        <v>0</v>
      </c>
      <c r="T54" s="523">
        <v>0</v>
      </c>
      <c r="U54" s="524">
        <v>0</v>
      </c>
    </row>
    <row r="55" spans="1:21" s="27" customFormat="1" ht="12.75" x14ac:dyDescent="0.2">
      <c r="A55" s="174" t="s">
        <v>106</v>
      </c>
      <c r="B55" s="539">
        <v>0</v>
      </c>
      <c r="C55" s="539">
        <v>0</v>
      </c>
      <c r="D55" s="539">
        <v>0</v>
      </c>
      <c r="E55" s="539">
        <v>0</v>
      </c>
      <c r="F55" s="539">
        <v>0</v>
      </c>
      <c r="G55" s="539">
        <v>0</v>
      </c>
      <c r="H55" s="539">
        <v>0</v>
      </c>
      <c r="I55" s="539">
        <v>0</v>
      </c>
      <c r="J55" s="523">
        <v>0</v>
      </c>
      <c r="K55" s="539">
        <v>0</v>
      </c>
      <c r="L55" s="523">
        <v>0</v>
      </c>
      <c r="M55" s="523">
        <v>0</v>
      </c>
      <c r="N55" s="523">
        <v>0</v>
      </c>
      <c r="O55" s="539">
        <v>0</v>
      </c>
      <c r="P55" s="523">
        <v>0</v>
      </c>
      <c r="Q55" s="523">
        <v>0</v>
      </c>
      <c r="R55" s="523">
        <v>0</v>
      </c>
      <c r="S55" s="523">
        <v>0</v>
      </c>
      <c r="T55" s="523">
        <v>0</v>
      </c>
      <c r="U55" s="524">
        <v>0</v>
      </c>
    </row>
    <row r="56" spans="1:21" s="27" customFormat="1" ht="25.5" x14ac:dyDescent="0.2">
      <c r="A56" s="172" t="s">
        <v>107</v>
      </c>
      <c r="B56" s="538">
        <v>0</v>
      </c>
      <c r="C56" s="538">
        <v>0</v>
      </c>
      <c r="D56" s="538">
        <v>0</v>
      </c>
      <c r="E56" s="538">
        <v>0</v>
      </c>
      <c r="F56" s="538">
        <v>0</v>
      </c>
      <c r="G56" s="538">
        <v>0</v>
      </c>
      <c r="H56" s="538">
        <v>0</v>
      </c>
      <c r="I56" s="538">
        <v>0</v>
      </c>
      <c r="J56" s="521">
        <v>0</v>
      </c>
      <c r="K56" s="538">
        <v>0</v>
      </c>
      <c r="L56" s="521">
        <v>0</v>
      </c>
      <c r="M56" s="521">
        <v>0</v>
      </c>
      <c r="N56" s="521">
        <v>0</v>
      </c>
      <c r="O56" s="538">
        <v>0</v>
      </c>
      <c r="P56" s="521">
        <v>0</v>
      </c>
      <c r="Q56" s="521">
        <v>0</v>
      </c>
      <c r="R56" s="521">
        <v>0</v>
      </c>
      <c r="S56" s="521">
        <v>0</v>
      </c>
      <c r="T56" s="521">
        <v>0</v>
      </c>
      <c r="U56" s="522">
        <v>0</v>
      </c>
    </row>
    <row r="57" spans="1:21" s="27" customFormat="1" ht="12.75" x14ac:dyDescent="0.2">
      <c r="A57" s="174" t="s">
        <v>108</v>
      </c>
      <c r="B57" s="539">
        <v>0</v>
      </c>
      <c r="C57" s="539">
        <v>0</v>
      </c>
      <c r="D57" s="539">
        <v>0</v>
      </c>
      <c r="E57" s="539">
        <v>0</v>
      </c>
      <c r="F57" s="539">
        <v>0</v>
      </c>
      <c r="G57" s="539">
        <v>0</v>
      </c>
      <c r="H57" s="539">
        <v>0</v>
      </c>
      <c r="I57" s="539">
        <v>0</v>
      </c>
      <c r="J57" s="523">
        <v>0</v>
      </c>
      <c r="K57" s="539">
        <v>0</v>
      </c>
      <c r="L57" s="523">
        <v>0</v>
      </c>
      <c r="M57" s="523">
        <v>0</v>
      </c>
      <c r="N57" s="523">
        <v>0</v>
      </c>
      <c r="O57" s="539">
        <v>0</v>
      </c>
      <c r="P57" s="523">
        <v>0</v>
      </c>
      <c r="Q57" s="523">
        <v>0</v>
      </c>
      <c r="R57" s="523">
        <v>0</v>
      </c>
      <c r="S57" s="523">
        <v>0</v>
      </c>
      <c r="T57" s="523">
        <v>0</v>
      </c>
      <c r="U57" s="524">
        <v>0</v>
      </c>
    </row>
    <row r="58" spans="1:21" s="27" customFormat="1" ht="12.75" x14ac:dyDescent="0.2">
      <c r="A58" s="174" t="s">
        <v>109</v>
      </c>
      <c r="B58" s="539">
        <v>0</v>
      </c>
      <c r="C58" s="539">
        <v>0</v>
      </c>
      <c r="D58" s="539">
        <v>0</v>
      </c>
      <c r="E58" s="539">
        <v>0</v>
      </c>
      <c r="F58" s="539">
        <v>0</v>
      </c>
      <c r="G58" s="539">
        <v>0</v>
      </c>
      <c r="H58" s="539">
        <v>0</v>
      </c>
      <c r="I58" s="539">
        <v>0</v>
      </c>
      <c r="J58" s="523">
        <v>0</v>
      </c>
      <c r="K58" s="539">
        <v>0</v>
      </c>
      <c r="L58" s="523">
        <v>0</v>
      </c>
      <c r="M58" s="523">
        <v>0</v>
      </c>
      <c r="N58" s="523">
        <v>0</v>
      </c>
      <c r="O58" s="539">
        <v>0</v>
      </c>
      <c r="P58" s="523">
        <v>0</v>
      </c>
      <c r="Q58" s="523">
        <v>0</v>
      </c>
      <c r="R58" s="523">
        <v>0</v>
      </c>
      <c r="S58" s="523">
        <v>0</v>
      </c>
      <c r="T58" s="523">
        <v>0</v>
      </c>
      <c r="U58" s="524">
        <v>0</v>
      </c>
    </row>
    <row r="59" spans="1:21" s="27" customFormat="1" ht="12.75" x14ac:dyDescent="0.2">
      <c r="A59" s="174" t="s">
        <v>110</v>
      </c>
      <c r="B59" s="539">
        <v>0</v>
      </c>
      <c r="C59" s="539">
        <v>0</v>
      </c>
      <c r="D59" s="539">
        <v>0</v>
      </c>
      <c r="E59" s="539">
        <v>0</v>
      </c>
      <c r="F59" s="539">
        <v>0</v>
      </c>
      <c r="G59" s="539">
        <v>0</v>
      </c>
      <c r="H59" s="539">
        <v>0</v>
      </c>
      <c r="I59" s="539">
        <v>0</v>
      </c>
      <c r="J59" s="523">
        <v>0</v>
      </c>
      <c r="K59" s="539">
        <v>0</v>
      </c>
      <c r="L59" s="523">
        <v>0</v>
      </c>
      <c r="M59" s="523">
        <v>0</v>
      </c>
      <c r="N59" s="523">
        <v>0</v>
      </c>
      <c r="O59" s="539">
        <v>0</v>
      </c>
      <c r="P59" s="523">
        <v>0</v>
      </c>
      <c r="Q59" s="523">
        <v>0</v>
      </c>
      <c r="R59" s="523">
        <v>0</v>
      </c>
      <c r="S59" s="523">
        <v>0</v>
      </c>
      <c r="T59" s="523">
        <v>0</v>
      </c>
      <c r="U59" s="524">
        <v>0</v>
      </c>
    </row>
    <row r="60" spans="1:21" s="27" customFormat="1" ht="12.75" x14ac:dyDescent="0.2">
      <c r="A60" s="174" t="s">
        <v>111</v>
      </c>
      <c r="B60" s="539">
        <v>0</v>
      </c>
      <c r="C60" s="539">
        <v>0</v>
      </c>
      <c r="D60" s="539">
        <v>0</v>
      </c>
      <c r="E60" s="539">
        <v>0</v>
      </c>
      <c r="F60" s="539">
        <v>0</v>
      </c>
      <c r="G60" s="539">
        <v>0</v>
      </c>
      <c r="H60" s="539">
        <v>0</v>
      </c>
      <c r="I60" s="539">
        <v>0</v>
      </c>
      <c r="J60" s="523">
        <v>0</v>
      </c>
      <c r="K60" s="539">
        <v>0</v>
      </c>
      <c r="L60" s="523">
        <v>0</v>
      </c>
      <c r="M60" s="523">
        <v>0</v>
      </c>
      <c r="N60" s="523">
        <v>0</v>
      </c>
      <c r="O60" s="539">
        <v>0</v>
      </c>
      <c r="P60" s="523">
        <v>0</v>
      </c>
      <c r="Q60" s="523">
        <v>0</v>
      </c>
      <c r="R60" s="523">
        <v>0</v>
      </c>
      <c r="S60" s="523">
        <v>0</v>
      </c>
      <c r="T60" s="523">
        <v>0</v>
      </c>
      <c r="U60" s="524">
        <v>0</v>
      </c>
    </row>
    <row r="61" spans="1:21" s="27" customFormat="1" ht="12.75" x14ac:dyDescent="0.2">
      <c r="A61" s="174" t="s">
        <v>112</v>
      </c>
      <c r="B61" s="539">
        <v>0</v>
      </c>
      <c r="C61" s="539">
        <v>0</v>
      </c>
      <c r="D61" s="539">
        <v>0</v>
      </c>
      <c r="E61" s="539">
        <v>0</v>
      </c>
      <c r="F61" s="539">
        <v>0</v>
      </c>
      <c r="G61" s="539">
        <v>0</v>
      </c>
      <c r="H61" s="539">
        <v>0</v>
      </c>
      <c r="I61" s="539">
        <v>0</v>
      </c>
      <c r="J61" s="523">
        <v>0</v>
      </c>
      <c r="K61" s="539">
        <v>0</v>
      </c>
      <c r="L61" s="523">
        <v>0</v>
      </c>
      <c r="M61" s="523">
        <v>0</v>
      </c>
      <c r="N61" s="523">
        <v>0</v>
      </c>
      <c r="O61" s="539">
        <v>0</v>
      </c>
      <c r="P61" s="523">
        <v>0</v>
      </c>
      <c r="Q61" s="523">
        <v>0</v>
      </c>
      <c r="R61" s="523">
        <v>0</v>
      </c>
      <c r="S61" s="523">
        <v>0</v>
      </c>
      <c r="T61" s="523">
        <v>0</v>
      </c>
      <c r="U61" s="524">
        <v>0</v>
      </c>
    </row>
    <row r="62" spans="1:21" s="27" customFormat="1" ht="12.75" x14ac:dyDescent="0.2">
      <c r="A62" s="174" t="s">
        <v>113</v>
      </c>
      <c r="B62" s="539">
        <v>0</v>
      </c>
      <c r="C62" s="539">
        <v>0</v>
      </c>
      <c r="D62" s="539">
        <v>0</v>
      </c>
      <c r="E62" s="539">
        <v>0</v>
      </c>
      <c r="F62" s="539">
        <v>0</v>
      </c>
      <c r="G62" s="539">
        <v>0</v>
      </c>
      <c r="H62" s="539">
        <v>0</v>
      </c>
      <c r="I62" s="539">
        <v>0</v>
      </c>
      <c r="J62" s="523">
        <v>0</v>
      </c>
      <c r="K62" s="539">
        <v>0</v>
      </c>
      <c r="L62" s="523">
        <v>0</v>
      </c>
      <c r="M62" s="523">
        <v>0</v>
      </c>
      <c r="N62" s="523">
        <v>0</v>
      </c>
      <c r="O62" s="539">
        <v>0</v>
      </c>
      <c r="P62" s="523">
        <v>0</v>
      </c>
      <c r="Q62" s="523">
        <v>0</v>
      </c>
      <c r="R62" s="523">
        <v>0</v>
      </c>
      <c r="S62" s="523">
        <v>0</v>
      </c>
      <c r="T62" s="523">
        <v>0</v>
      </c>
      <c r="U62" s="524">
        <v>0</v>
      </c>
    </row>
    <row r="63" spans="1:21" s="27" customFormat="1" ht="12.75" x14ac:dyDescent="0.2">
      <c r="A63" s="174" t="s">
        <v>114</v>
      </c>
      <c r="B63" s="539">
        <v>0</v>
      </c>
      <c r="C63" s="539">
        <v>0</v>
      </c>
      <c r="D63" s="539">
        <v>0</v>
      </c>
      <c r="E63" s="539">
        <v>0</v>
      </c>
      <c r="F63" s="539">
        <v>0</v>
      </c>
      <c r="G63" s="539">
        <v>0</v>
      </c>
      <c r="H63" s="539">
        <v>0</v>
      </c>
      <c r="I63" s="539">
        <v>0</v>
      </c>
      <c r="J63" s="523">
        <v>0</v>
      </c>
      <c r="K63" s="539">
        <v>0</v>
      </c>
      <c r="L63" s="523">
        <v>0</v>
      </c>
      <c r="M63" s="523">
        <v>0</v>
      </c>
      <c r="N63" s="523">
        <v>0</v>
      </c>
      <c r="O63" s="539">
        <v>0</v>
      </c>
      <c r="P63" s="523">
        <v>0</v>
      </c>
      <c r="Q63" s="523">
        <v>0</v>
      </c>
      <c r="R63" s="523">
        <v>0</v>
      </c>
      <c r="S63" s="523">
        <v>0</v>
      </c>
      <c r="T63" s="523">
        <v>0</v>
      </c>
      <c r="U63" s="524">
        <v>0</v>
      </c>
    </row>
    <row r="64" spans="1:21" s="27" customFormat="1" ht="12.75" x14ac:dyDescent="0.2">
      <c r="A64" s="174" t="s">
        <v>115</v>
      </c>
      <c r="B64" s="539">
        <v>0</v>
      </c>
      <c r="C64" s="539">
        <v>0</v>
      </c>
      <c r="D64" s="539">
        <v>0</v>
      </c>
      <c r="E64" s="539">
        <v>0</v>
      </c>
      <c r="F64" s="539">
        <v>0</v>
      </c>
      <c r="G64" s="539">
        <v>0</v>
      </c>
      <c r="H64" s="539">
        <v>0</v>
      </c>
      <c r="I64" s="539">
        <v>0</v>
      </c>
      <c r="J64" s="523">
        <v>0</v>
      </c>
      <c r="K64" s="539">
        <v>0</v>
      </c>
      <c r="L64" s="523">
        <v>0</v>
      </c>
      <c r="M64" s="523">
        <v>0</v>
      </c>
      <c r="N64" s="523">
        <v>0</v>
      </c>
      <c r="O64" s="539">
        <v>0</v>
      </c>
      <c r="P64" s="523">
        <v>0</v>
      </c>
      <c r="Q64" s="523">
        <v>0</v>
      </c>
      <c r="R64" s="523">
        <v>0</v>
      </c>
      <c r="S64" s="523">
        <v>0</v>
      </c>
      <c r="T64" s="523">
        <v>0</v>
      </c>
      <c r="U64" s="524">
        <v>0</v>
      </c>
    </row>
    <row r="65" spans="1:21" s="27" customFormat="1" ht="12.75" x14ac:dyDescent="0.2">
      <c r="A65" s="174" t="s">
        <v>116</v>
      </c>
      <c r="B65" s="539">
        <v>0</v>
      </c>
      <c r="C65" s="539">
        <v>0</v>
      </c>
      <c r="D65" s="539">
        <v>0</v>
      </c>
      <c r="E65" s="539">
        <v>0</v>
      </c>
      <c r="F65" s="539">
        <v>0</v>
      </c>
      <c r="G65" s="539">
        <v>0</v>
      </c>
      <c r="H65" s="539">
        <v>0</v>
      </c>
      <c r="I65" s="539">
        <v>0</v>
      </c>
      <c r="J65" s="523">
        <v>0</v>
      </c>
      <c r="K65" s="539">
        <v>0</v>
      </c>
      <c r="L65" s="523">
        <v>0</v>
      </c>
      <c r="M65" s="523">
        <v>0</v>
      </c>
      <c r="N65" s="523">
        <v>0</v>
      </c>
      <c r="O65" s="539">
        <v>0</v>
      </c>
      <c r="P65" s="523">
        <v>0</v>
      </c>
      <c r="Q65" s="523">
        <v>0</v>
      </c>
      <c r="R65" s="523">
        <v>0</v>
      </c>
      <c r="S65" s="523">
        <v>0</v>
      </c>
      <c r="T65" s="523">
        <v>0</v>
      </c>
      <c r="U65" s="524">
        <v>0</v>
      </c>
    </row>
    <row r="66" spans="1:21" s="27" customFormat="1" ht="12.75" x14ac:dyDescent="0.2">
      <c r="A66" s="174" t="s">
        <v>117</v>
      </c>
      <c r="B66" s="539">
        <v>0</v>
      </c>
      <c r="C66" s="539">
        <v>0</v>
      </c>
      <c r="D66" s="539">
        <v>0</v>
      </c>
      <c r="E66" s="539">
        <v>0</v>
      </c>
      <c r="F66" s="539">
        <v>0</v>
      </c>
      <c r="G66" s="539">
        <v>0</v>
      </c>
      <c r="H66" s="539">
        <v>0</v>
      </c>
      <c r="I66" s="539">
        <v>0</v>
      </c>
      <c r="J66" s="523">
        <v>0</v>
      </c>
      <c r="K66" s="539">
        <v>0</v>
      </c>
      <c r="L66" s="523">
        <v>0</v>
      </c>
      <c r="M66" s="523">
        <v>0</v>
      </c>
      <c r="N66" s="523">
        <v>0</v>
      </c>
      <c r="O66" s="539">
        <v>0</v>
      </c>
      <c r="P66" s="523">
        <v>0</v>
      </c>
      <c r="Q66" s="523">
        <v>0</v>
      </c>
      <c r="R66" s="523">
        <v>0</v>
      </c>
      <c r="S66" s="523">
        <v>0</v>
      </c>
      <c r="T66" s="523">
        <v>0</v>
      </c>
      <c r="U66" s="524">
        <v>0</v>
      </c>
    </row>
    <row r="67" spans="1:21" s="27" customFormat="1" ht="12.75" x14ac:dyDescent="0.2">
      <c r="A67" s="174" t="s">
        <v>118</v>
      </c>
      <c r="B67" s="539">
        <v>0</v>
      </c>
      <c r="C67" s="539">
        <v>0</v>
      </c>
      <c r="D67" s="539">
        <v>0</v>
      </c>
      <c r="E67" s="539">
        <v>0</v>
      </c>
      <c r="F67" s="539">
        <v>0</v>
      </c>
      <c r="G67" s="539">
        <v>0</v>
      </c>
      <c r="H67" s="539">
        <v>0</v>
      </c>
      <c r="I67" s="539">
        <v>0</v>
      </c>
      <c r="J67" s="523">
        <v>0</v>
      </c>
      <c r="K67" s="539">
        <v>0</v>
      </c>
      <c r="L67" s="523">
        <v>0</v>
      </c>
      <c r="M67" s="523">
        <v>0</v>
      </c>
      <c r="N67" s="523">
        <v>0</v>
      </c>
      <c r="O67" s="539">
        <v>0</v>
      </c>
      <c r="P67" s="523">
        <v>0</v>
      </c>
      <c r="Q67" s="523">
        <v>0</v>
      </c>
      <c r="R67" s="523">
        <v>0</v>
      </c>
      <c r="S67" s="523">
        <v>0</v>
      </c>
      <c r="T67" s="523">
        <v>0</v>
      </c>
      <c r="U67" s="524">
        <v>0</v>
      </c>
    </row>
    <row r="68" spans="1:21" s="27" customFormat="1" ht="12.75" x14ac:dyDescent="0.2">
      <c r="A68" s="174" t="s">
        <v>119</v>
      </c>
      <c r="B68" s="539">
        <v>0</v>
      </c>
      <c r="C68" s="539">
        <v>0</v>
      </c>
      <c r="D68" s="539">
        <v>0</v>
      </c>
      <c r="E68" s="539">
        <v>0</v>
      </c>
      <c r="F68" s="539">
        <v>0</v>
      </c>
      <c r="G68" s="539">
        <v>0</v>
      </c>
      <c r="H68" s="539">
        <v>0</v>
      </c>
      <c r="I68" s="539">
        <v>0</v>
      </c>
      <c r="J68" s="523">
        <v>0</v>
      </c>
      <c r="K68" s="539">
        <v>0</v>
      </c>
      <c r="L68" s="523">
        <v>0</v>
      </c>
      <c r="M68" s="523">
        <v>0</v>
      </c>
      <c r="N68" s="523">
        <v>0</v>
      </c>
      <c r="O68" s="539">
        <v>0</v>
      </c>
      <c r="P68" s="523">
        <v>0</v>
      </c>
      <c r="Q68" s="523">
        <v>0</v>
      </c>
      <c r="R68" s="523">
        <v>0</v>
      </c>
      <c r="S68" s="523">
        <v>0</v>
      </c>
      <c r="T68" s="523">
        <v>0</v>
      </c>
      <c r="U68" s="524">
        <v>0</v>
      </c>
    </row>
    <row r="69" spans="1:21" s="27" customFormat="1" ht="12.75" x14ac:dyDescent="0.2">
      <c r="A69" s="174" t="s">
        <v>120</v>
      </c>
      <c r="B69" s="539">
        <v>0</v>
      </c>
      <c r="C69" s="539">
        <v>0</v>
      </c>
      <c r="D69" s="539">
        <v>0</v>
      </c>
      <c r="E69" s="539">
        <v>0</v>
      </c>
      <c r="F69" s="539">
        <v>0</v>
      </c>
      <c r="G69" s="539">
        <v>0</v>
      </c>
      <c r="H69" s="539">
        <v>0</v>
      </c>
      <c r="I69" s="539">
        <v>0</v>
      </c>
      <c r="J69" s="523">
        <v>0</v>
      </c>
      <c r="K69" s="539">
        <v>0</v>
      </c>
      <c r="L69" s="523">
        <v>0</v>
      </c>
      <c r="M69" s="523">
        <v>0</v>
      </c>
      <c r="N69" s="523">
        <v>0</v>
      </c>
      <c r="O69" s="539">
        <v>0</v>
      </c>
      <c r="P69" s="523">
        <v>0</v>
      </c>
      <c r="Q69" s="523">
        <v>0</v>
      </c>
      <c r="R69" s="523">
        <v>0</v>
      </c>
      <c r="S69" s="523">
        <v>0</v>
      </c>
      <c r="T69" s="523">
        <v>0</v>
      </c>
      <c r="U69" s="524">
        <v>0</v>
      </c>
    </row>
    <row r="70" spans="1:21" s="27" customFormat="1" ht="12.75" x14ac:dyDescent="0.2">
      <c r="A70" s="174" t="s">
        <v>121</v>
      </c>
      <c r="B70" s="539">
        <v>0</v>
      </c>
      <c r="C70" s="539">
        <v>0</v>
      </c>
      <c r="D70" s="539">
        <v>0</v>
      </c>
      <c r="E70" s="539">
        <v>0</v>
      </c>
      <c r="F70" s="539">
        <v>0</v>
      </c>
      <c r="G70" s="539">
        <v>0</v>
      </c>
      <c r="H70" s="539">
        <v>0</v>
      </c>
      <c r="I70" s="539">
        <v>0</v>
      </c>
      <c r="J70" s="523">
        <v>0</v>
      </c>
      <c r="K70" s="539">
        <v>0</v>
      </c>
      <c r="L70" s="523">
        <v>0</v>
      </c>
      <c r="M70" s="523">
        <v>0</v>
      </c>
      <c r="N70" s="523">
        <v>0</v>
      </c>
      <c r="O70" s="539">
        <v>0</v>
      </c>
      <c r="P70" s="523">
        <v>0</v>
      </c>
      <c r="Q70" s="523">
        <v>0</v>
      </c>
      <c r="R70" s="523">
        <v>0</v>
      </c>
      <c r="S70" s="523">
        <v>0</v>
      </c>
      <c r="T70" s="523">
        <v>0</v>
      </c>
      <c r="U70" s="524">
        <v>0</v>
      </c>
    </row>
    <row r="71" spans="1:21" s="27" customFormat="1" ht="25.5" x14ac:dyDescent="0.2">
      <c r="A71" s="172" t="s">
        <v>122</v>
      </c>
      <c r="B71" s="538">
        <v>0</v>
      </c>
      <c r="C71" s="538">
        <v>0</v>
      </c>
      <c r="D71" s="538">
        <v>0</v>
      </c>
      <c r="E71" s="538">
        <v>0</v>
      </c>
      <c r="F71" s="538">
        <v>0</v>
      </c>
      <c r="G71" s="538">
        <v>0</v>
      </c>
      <c r="H71" s="538">
        <v>0</v>
      </c>
      <c r="I71" s="538">
        <v>0</v>
      </c>
      <c r="J71" s="521">
        <v>0</v>
      </c>
      <c r="K71" s="538">
        <v>0</v>
      </c>
      <c r="L71" s="521">
        <v>0</v>
      </c>
      <c r="M71" s="521">
        <v>0</v>
      </c>
      <c r="N71" s="521">
        <v>0</v>
      </c>
      <c r="O71" s="538">
        <v>0</v>
      </c>
      <c r="P71" s="521">
        <v>0</v>
      </c>
      <c r="Q71" s="521">
        <v>0</v>
      </c>
      <c r="R71" s="521">
        <v>0</v>
      </c>
      <c r="S71" s="521">
        <v>0</v>
      </c>
      <c r="T71" s="521">
        <v>0</v>
      </c>
      <c r="U71" s="522">
        <v>0</v>
      </c>
    </row>
    <row r="72" spans="1:21" s="27" customFormat="1" ht="12.75" x14ac:dyDescent="0.2">
      <c r="A72" s="174" t="s">
        <v>123</v>
      </c>
      <c r="B72" s="539">
        <v>0</v>
      </c>
      <c r="C72" s="539">
        <v>0</v>
      </c>
      <c r="D72" s="539">
        <v>0</v>
      </c>
      <c r="E72" s="539">
        <v>0</v>
      </c>
      <c r="F72" s="539">
        <v>0</v>
      </c>
      <c r="G72" s="539">
        <v>0</v>
      </c>
      <c r="H72" s="539">
        <v>0</v>
      </c>
      <c r="I72" s="539">
        <v>0</v>
      </c>
      <c r="J72" s="523">
        <v>0</v>
      </c>
      <c r="K72" s="539">
        <v>0</v>
      </c>
      <c r="L72" s="523">
        <v>0</v>
      </c>
      <c r="M72" s="523">
        <v>0</v>
      </c>
      <c r="N72" s="523">
        <v>0</v>
      </c>
      <c r="O72" s="539">
        <v>0</v>
      </c>
      <c r="P72" s="523">
        <v>0</v>
      </c>
      <c r="Q72" s="523">
        <v>0</v>
      </c>
      <c r="R72" s="523">
        <v>0</v>
      </c>
      <c r="S72" s="523">
        <v>0</v>
      </c>
      <c r="T72" s="523">
        <v>0</v>
      </c>
      <c r="U72" s="524">
        <v>0</v>
      </c>
    </row>
    <row r="73" spans="1:21" s="27" customFormat="1" ht="12.75" x14ac:dyDescent="0.2">
      <c r="A73" s="174" t="s">
        <v>124</v>
      </c>
      <c r="B73" s="539">
        <v>0</v>
      </c>
      <c r="C73" s="539">
        <v>0</v>
      </c>
      <c r="D73" s="539">
        <v>0</v>
      </c>
      <c r="E73" s="539">
        <v>0</v>
      </c>
      <c r="F73" s="539">
        <v>0</v>
      </c>
      <c r="G73" s="539">
        <v>0</v>
      </c>
      <c r="H73" s="539">
        <v>0</v>
      </c>
      <c r="I73" s="539">
        <v>0</v>
      </c>
      <c r="J73" s="523">
        <v>0</v>
      </c>
      <c r="K73" s="539">
        <v>0</v>
      </c>
      <c r="L73" s="523">
        <v>0</v>
      </c>
      <c r="M73" s="523">
        <v>0</v>
      </c>
      <c r="N73" s="523">
        <v>0</v>
      </c>
      <c r="O73" s="539">
        <v>0</v>
      </c>
      <c r="P73" s="523">
        <v>0</v>
      </c>
      <c r="Q73" s="523">
        <v>0</v>
      </c>
      <c r="R73" s="523">
        <v>0</v>
      </c>
      <c r="S73" s="523">
        <v>0</v>
      </c>
      <c r="T73" s="523">
        <v>0</v>
      </c>
      <c r="U73" s="524">
        <v>0</v>
      </c>
    </row>
    <row r="74" spans="1:21" s="27" customFormat="1" ht="12.75" x14ac:dyDescent="0.2">
      <c r="A74" s="174" t="s">
        <v>125</v>
      </c>
      <c r="B74" s="539">
        <v>0</v>
      </c>
      <c r="C74" s="539">
        <v>0</v>
      </c>
      <c r="D74" s="539">
        <v>0</v>
      </c>
      <c r="E74" s="539">
        <v>0</v>
      </c>
      <c r="F74" s="539">
        <v>0</v>
      </c>
      <c r="G74" s="539">
        <v>0</v>
      </c>
      <c r="H74" s="539">
        <v>0</v>
      </c>
      <c r="I74" s="539">
        <v>0</v>
      </c>
      <c r="J74" s="523">
        <v>0</v>
      </c>
      <c r="K74" s="539">
        <v>0</v>
      </c>
      <c r="L74" s="523">
        <v>0</v>
      </c>
      <c r="M74" s="523">
        <v>0</v>
      </c>
      <c r="N74" s="523">
        <v>0</v>
      </c>
      <c r="O74" s="539">
        <v>0</v>
      </c>
      <c r="P74" s="523">
        <v>0</v>
      </c>
      <c r="Q74" s="523">
        <v>0</v>
      </c>
      <c r="R74" s="523">
        <v>0</v>
      </c>
      <c r="S74" s="523">
        <v>0</v>
      </c>
      <c r="T74" s="523">
        <v>0</v>
      </c>
      <c r="U74" s="524">
        <v>0</v>
      </c>
    </row>
    <row r="75" spans="1:21" s="27" customFormat="1" ht="25.5" x14ac:dyDescent="0.2">
      <c r="A75" s="174" t="s">
        <v>126</v>
      </c>
      <c r="B75" s="539">
        <v>0</v>
      </c>
      <c r="C75" s="539">
        <v>0</v>
      </c>
      <c r="D75" s="539">
        <v>0</v>
      </c>
      <c r="E75" s="539">
        <v>0</v>
      </c>
      <c r="F75" s="539">
        <v>0</v>
      </c>
      <c r="G75" s="539">
        <v>0</v>
      </c>
      <c r="H75" s="539">
        <v>0</v>
      </c>
      <c r="I75" s="539">
        <v>0</v>
      </c>
      <c r="J75" s="523">
        <v>0</v>
      </c>
      <c r="K75" s="539">
        <v>0</v>
      </c>
      <c r="L75" s="523">
        <v>0</v>
      </c>
      <c r="M75" s="523">
        <v>0</v>
      </c>
      <c r="N75" s="523">
        <v>0</v>
      </c>
      <c r="O75" s="539">
        <v>0</v>
      </c>
      <c r="P75" s="523">
        <v>0</v>
      </c>
      <c r="Q75" s="523">
        <v>0</v>
      </c>
      <c r="R75" s="523">
        <v>0</v>
      </c>
      <c r="S75" s="523">
        <v>0</v>
      </c>
      <c r="T75" s="523">
        <v>0</v>
      </c>
      <c r="U75" s="524">
        <v>0</v>
      </c>
    </row>
    <row r="76" spans="1:21" s="27" customFormat="1" ht="25.5" x14ac:dyDescent="0.2">
      <c r="A76" s="174" t="s">
        <v>127</v>
      </c>
      <c r="B76" s="539">
        <v>0</v>
      </c>
      <c r="C76" s="539">
        <v>0</v>
      </c>
      <c r="D76" s="539">
        <v>0</v>
      </c>
      <c r="E76" s="539">
        <v>0</v>
      </c>
      <c r="F76" s="539">
        <v>0</v>
      </c>
      <c r="G76" s="539">
        <v>0</v>
      </c>
      <c r="H76" s="539">
        <v>0</v>
      </c>
      <c r="I76" s="539">
        <v>0</v>
      </c>
      <c r="J76" s="523">
        <v>0</v>
      </c>
      <c r="K76" s="539">
        <v>0</v>
      </c>
      <c r="L76" s="523">
        <v>0</v>
      </c>
      <c r="M76" s="523">
        <v>0</v>
      </c>
      <c r="N76" s="523">
        <v>0</v>
      </c>
      <c r="O76" s="539">
        <v>0</v>
      </c>
      <c r="P76" s="523">
        <v>0</v>
      </c>
      <c r="Q76" s="523">
        <v>0</v>
      </c>
      <c r="R76" s="523">
        <v>0</v>
      </c>
      <c r="S76" s="523">
        <v>0</v>
      </c>
      <c r="T76" s="523">
        <v>0</v>
      </c>
      <c r="U76" s="524">
        <v>0</v>
      </c>
    </row>
    <row r="77" spans="1:21" s="27" customFormat="1" ht="12.75" x14ac:dyDescent="0.2">
      <c r="A77" s="174" t="s">
        <v>128</v>
      </c>
      <c r="B77" s="539">
        <v>0</v>
      </c>
      <c r="C77" s="539">
        <v>0</v>
      </c>
      <c r="D77" s="539">
        <v>0</v>
      </c>
      <c r="E77" s="539">
        <v>0</v>
      </c>
      <c r="F77" s="539">
        <v>0</v>
      </c>
      <c r="G77" s="539">
        <v>0</v>
      </c>
      <c r="H77" s="539">
        <v>0</v>
      </c>
      <c r="I77" s="539">
        <v>0</v>
      </c>
      <c r="J77" s="523">
        <v>0</v>
      </c>
      <c r="K77" s="539">
        <v>0</v>
      </c>
      <c r="L77" s="523">
        <v>0</v>
      </c>
      <c r="M77" s="523">
        <v>0</v>
      </c>
      <c r="N77" s="523">
        <v>0</v>
      </c>
      <c r="O77" s="539">
        <v>0</v>
      </c>
      <c r="P77" s="523">
        <v>0</v>
      </c>
      <c r="Q77" s="523">
        <v>0</v>
      </c>
      <c r="R77" s="523">
        <v>0</v>
      </c>
      <c r="S77" s="523">
        <v>0</v>
      </c>
      <c r="T77" s="523">
        <v>0</v>
      </c>
      <c r="U77" s="524">
        <v>0</v>
      </c>
    </row>
    <row r="78" spans="1:21" s="27" customFormat="1" ht="25.5" x14ac:dyDescent="0.2">
      <c r="A78" s="172" t="s">
        <v>305</v>
      </c>
      <c r="B78" s="538">
        <v>0</v>
      </c>
      <c r="C78" s="538">
        <v>0</v>
      </c>
      <c r="D78" s="538">
        <v>0</v>
      </c>
      <c r="E78" s="538">
        <v>0</v>
      </c>
      <c r="F78" s="538">
        <v>0</v>
      </c>
      <c r="G78" s="538">
        <v>0</v>
      </c>
      <c r="H78" s="538">
        <v>0</v>
      </c>
      <c r="I78" s="538">
        <v>0</v>
      </c>
      <c r="J78" s="521">
        <v>121.3</v>
      </c>
      <c r="K78" s="538">
        <v>6</v>
      </c>
      <c r="L78" s="521">
        <v>0</v>
      </c>
      <c r="M78" s="521">
        <v>0</v>
      </c>
      <c r="N78" s="521">
        <v>0</v>
      </c>
      <c r="O78" s="538">
        <v>0</v>
      </c>
      <c r="P78" s="521">
        <v>0</v>
      </c>
      <c r="Q78" s="521">
        <v>0</v>
      </c>
      <c r="R78" s="521">
        <v>0</v>
      </c>
      <c r="S78" s="521">
        <v>0</v>
      </c>
      <c r="T78" s="521">
        <v>0</v>
      </c>
      <c r="U78" s="522">
        <v>0</v>
      </c>
    </row>
    <row r="79" spans="1:21" s="27" customFormat="1" ht="12.75" x14ac:dyDescent="0.2">
      <c r="A79" s="174" t="s">
        <v>129</v>
      </c>
      <c r="B79" s="539">
        <v>0</v>
      </c>
      <c r="C79" s="539">
        <v>0</v>
      </c>
      <c r="D79" s="539">
        <v>0</v>
      </c>
      <c r="E79" s="539">
        <v>0</v>
      </c>
      <c r="F79" s="539">
        <v>0</v>
      </c>
      <c r="G79" s="539">
        <v>0</v>
      </c>
      <c r="H79" s="539">
        <v>0</v>
      </c>
      <c r="I79" s="539">
        <v>0</v>
      </c>
      <c r="J79" s="523">
        <v>0</v>
      </c>
      <c r="K79" s="539">
        <v>0</v>
      </c>
      <c r="L79" s="523">
        <v>0</v>
      </c>
      <c r="M79" s="523">
        <v>0</v>
      </c>
      <c r="N79" s="523">
        <v>0</v>
      </c>
      <c r="O79" s="539">
        <v>0</v>
      </c>
      <c r="P79" s="523">
        <v>0</v>
      </c>
      <c r="Q79" s="523">
        <v>0</v>
      </c>
      <c r="R79" s="523">
        <v>0</v>
      </c>
      <c r="S79" s="523">
        <v>0</v>
      </c>
      <c r="T79" s="523">
        <v>0</v>
      </c>
      <c r="U79" s="524">
        <v>0</v>
      </c>
    </row>
    <row r="80" spans="1:21" s="27" customFormat="1" ht="12.75" x14ac:dyDescent="0.2">
      <c r="A80" s="174" t="s">
        <v>130</v>
      </c>
      <c r="B80" s="539">
        <v>0</v>
      </c>
      <c r="C80" s="539">
        <v>0</v>
      </c>
      <c r="D80" s="539">
        <v>0</v>
      </c>
      <c r="E80" s="539">
        <v>0</v>
      </c>
      <c r="F80" s="539">
        <v>0</v>
      </c>
      <c r="G80" s="539">
        <v>0</v>
      </c>
      <c r="H80" s="539">
        <v>0</v>
      </c>
      <c r="I80" s="539">
        <v>0</v>
      </c>
      <c r="J80" s="523">
        <v>0</v>
      </c>
      <c r="K80" s="539">
        <v>0</v>
      </c>
      <c r="L80" s="523">
        <v>0</v>
      </c>
      <c r="M80" s="523">
        <v>0</v>
      </c>
      <c r="N80" s="523">
        <v>0</v>
      </c>
      <c r="O80" s="539">
        <v>0</v>
      </c>
      <c r="P80" s="523">
        <v>0</v>
      </c>
      <c r="Q80" s="523">
        <v>0</v>
      </c>
      <c r="R80" s="523">
        <v>0</v>
      </c>
      <c r="S80" s="523">
        <v>0</v>
      </c>
      <c r="T80" s="523">
        <v>0</v>
      </c>
      <c r="U80" s="524">
        <v>0</v>
      </c>
    </row>
    <row r="81" spans="1:21" s="27" customFormat="1" ht="12.75" x14ac:dyDescent="0.2">
      <c r="A81" s="174" t="s">
        <v>131</v>
      </c>
      <c r="B81" s="539">
        <v>0</v>
      </c>
      <c r="C81" s="539">
        <v>0</v>
      </c>
      <c r="D81" s="539">
        <v>0</v>
      </c>
      <c r="E81" s="539">
        <v>0</v>
      </c>
      <c r="F81" s="539">
        <v>0</v>
      </c>
      <c r="G81" s="539">
        <v>0</v>
      </c>
      <c r="H81" s="539">
        <v>0</v>
      </c>
      <c r="I81" s="539">
        <v>0</v>
      </c>
      <c r="J81" s="523">
        <v>0</v>
      </c>
      <c r="K81" s="539">
        <v>0</v>
      </c>
      <c r="L81" s="523">
        <v>0</v>
      </c>
      <c r="M81" s="523">
        <v>0</v>
      </c>
      <c r="N81" s="523">
        <v>0</v>
      </c>
      <c r="O81" s="539">
        <v>0</v>
      </c>
      <c r="P81" s="523">
        <v>0</v>
      </c>
      <c r="Q81" s="523">
        <v>0</v>
      </c>
      <c r="R81" s="523">
        <v>0</v>
      </c>
      <c r="S81" s="523">
        <v>0</v>
      </c>
      <c r="T81" s="523">
        <v>0</v>
      </c>
      <c r="U81" s="524">
        <v>0</v>
      </c>
    </row>
    <row r="82" spans="1:21" s="27" customFormat="1" ht="12.75" x14ac:dyDescent="0.2">
      <c r="A82" s="174" t="s">
        <v>132</v>
      </c>
      <c r="B82" s="539">
        <v>0</v>
      </c>
      <c r="C82" s="539">
        <v>0</v>
      </c>
      <c r="D82" s="539">
        <v>0</v>
      </c>
      <c r="E82" s="539">
        <v>0</v>
      </c>
      <c r="F82" s="539">
        <v>0</v>
      </c>
      <c r="G82" s="539">
        <v>0</v>
      </c>
      <c r="H82" s="539">
        <v>0</v>
      </c>
      <c r="I82" s="539">
        <v>0</v>
      </c>
      <c r="J82" s="523">
        <v>0</v>
      </c>
      <c r="K82" s="539">
        <v>0</v>
      </c>
      <c r="L82" s="523">
        <v>0</v>
      </c>
      <c r="M82" s="523">
        <v>0</v>
      </c>
      <c r="N82" s="523">
        <v>0</v>
      </c>
      <c r="O82" s="539">
        <v>0</v>
      </c>
      <c r="P82" s="523">
        <v>0</v>
      </c>
      <c r="Q82" s="523">
        <v>0</v>
      </c>
      <c r="R82" s="523">
        <v>0</v>
      </c>
      <c r="S82" s="523">
        <v>0</v>
      </c>
      <c r="T82" s="523">
        <v>0</v>
      </c>
      <c r="U82" s="524">
        <v>0</v>
      </c>
    </row>
    <row r="83" spans="1:21" s="27" customFormat="1" ht="12.75" x14ac:dyDescent="0.2">
      <c r="A83" s="174" t="s">
        <v>133</v>
      </c>
      <c r="B83" s="539">
        <v>0</v>
      </c>
      <c r="C83" s="539">
        <v>0</v>
      </c>
      <c r="D83" s="539">
        <v>0</v>
      </c>
      <c r="E83" s="539">
        <v>0</v>
      </c>
      <c r="F83" s="539">
        <v>0</v>
      </c>
      <c r="G83" s="539">
        <v>0</v>
      </c>
      <c r="H83" s="539">
        <v>0</v>
      </c>
      <c r="I83" s="539">
        <v>0</v>
      </c>
      <c r="J83" s="523">
        <v>0</v>
      </c>
      <c r="K83" s="539">
        <v>0</v>
      </c>
      <c r="L83" s="523">
        <v>0</v>
      </c>
      <c r="M83" s="523">
        <v>0</v>
      </c>
      <c r="N83" s="523">
        <v>0</v>
      </c>
      <c r="O83" s="539">
        <v>0</v>
      </c>
      <c r="P83" s="523">
        <v>0</v>
      </c>
      <c r="Q83" s="523">
        <v>0</v>
      </c>
      <c r="R83" s="523">
        <v>0</v>
      </c>
      <c r="S83" s="523">
        <v>0</v>
      </c>
      <c r="T83" s="523">
        <v>0</v>
      </c>
      <c r="U83" s="524">
        <v>0</v>
      </c>
    </row>
    <row r="84" spans="1:21" s="27" customFormat="1" ht="12.75" x14ac:dyDescent="0.2">
      <c r="A84" s="174" t="s">
        <v>134</v>
      </c>
      <c r="B84" s="539">
        <v>0</v>
      </c>
      <c r="C84" s="539">
        <v>0</v>
      </c>
      <c r="D84" s="539">
        <v>0</v>
      </c>
      <c r="E84" s="539">
        <v>0</v>
      </c>
      <c r="F84" s="539">
        <v>0</v>
      </c>
      <c r="G84" s="539">
        <v>0</v>
      </c>
      <c r="H84" s="539">
        <v>0</v>
      </c>
      <c r="I84" s="539">
        <v>0</v>
      </c>
      <c r="J84" s="523">
        <v>121.3</v>
      </c>
      <c r="K84" s="539">
        <v>6</v>
      </c>
      <c r="L84" s="523">
        <v>0</v>
      </c>
      <c r="M84" s="523">
        <v>0</v>
      </c>
      <c r="N84" s="523">
        <v>0</v>
      </c>
      <c r="O84" s="539">
        <v>0</v>
      </c>
      <c r="P84" s="523">
        <v>0</v>
      </c>
      <c r="Q84" s="523">
        <v>0</v>
      </c>
      <c r="R84" s="523">
        <v>0</v>
      </c>
      <c r="S84" s="523">
        <v>0</v>
      </c>
      <c r="T84" s="523">
        <v>0</v>
      </c>
      <c r="U84" s="524">
        <v>0</v>
      </c>
    </row>
    <row r="85" spans="1:21" s="27" customFormat="1" ht="12.75" x14ac:dyDescent="0.2">
      <c r="A85" s="174" t="s">
        <v>135</v>
      </c>
      <c r="B85" s="539">
        <v>0</v>
      </c>
      <c r="C85" s="539">
        <v>0</v>
      </c>
      <c r="D85" s="539">
        <v>0</v>
      </c>
      <c r="E85" s="539">
        <v>0</v>
      </c>
      <c r="F85" s="539">
        <v>0</v>
      </c>
      <c r="G85" s="539">
        <v>0</v>
      </c>
      <c r="H85" s="539">
        <v>0</v>
      </c>
      <c r="I85" s="539">
        <v>0</v>
      </c>
      <c r="J85" s="523">
        <v>0</v>
      </c>
      <c r="K85" s="539">
        <v>0</v>
      </c>
      <c r="L85" s="523">
        <v>0</v>
      </c>
      <c r="M85" s="523">
        <v>0</v>
      </c>
      <c r="N85" s="523">
        <v>0</v>
      </c>
      <c r="O85" s="539">
        <v>0</v>
      </c>
      <c r="P85" s="523">
        <v>0</v>
      </c>
      <c r="Q85" s="523">
        <v>0</v>
      </c>
      <c r="R85" s="523">
        <v>0</v>
      </c>
      <c r="S85" s="523">
        <v>0</v>
      </c>
      <c r="T85" s="523">
        <v>0</v>
      </c>
      <c r="U85" s="524">
        <v>0</v>
      </c>
    </row>
    <row r="86" spans="1:21" s="27" customFormat="1" ht="12.75" x14ac:dyDescent="0.2">
      <c r="A86" s="174" t="s">
        <v>136</v>
      </c>
      <c r="B86" s="539">
        <v>0</v>
      </c>
      <c r="C86" s="539">
        <v>0</v>
      </c>
      <c r="D86" s="539">
        <v>0</v>
      </c>
      <c r="E86" s="539">
        <v>0</v>
      </c>
      <c r="F86" s="539">
        <v>0</v>
      </c>
      <c r="G86" s="539">
        <v>0</v>
      </c>
      <c r="H86" s="539">
        <v>0</v>
      </c>
      <c r="I86" s="539">
        <v>0</v>
      </c>
      <c r="J86" s="523">
        <v>0</v>
      </c>
      <c r="K86" s="539">
        <v>0</v>
      </c>
      <c r="L86" s="523">
        <v>0</v>
      </c>
      <c r="M86" s="523">
        <v>0</v>
      </c>
      <c r="N86" s="523">
        <v>0</v>
      </c>
      <c r="O86" s="539">
        <v>0</v>
      </c>
      <c r="P86" s="523">
        <v>0</v>
      </c>
      <c r="Q86" s="523">
        <v>0</v>
      </c>
      <c r="R86" s="523">
        <v>0</v>
      </c>
      <c r="S86" s="523">
        <v>0</v>
      </c>
      <c r="T86" s="523">
        <v>0</v>
      </c>
      <c r="U86" s="524">
        <v>0</v>
      </c>
    </row>
    <row r="87" spans="1:21" s="27" customFormat="1" ht="12.75" x14ac:dyDescent="0.2">
      <c r="A87" s="174" t="s">
        <v>137</v>
      </c>
      <c r="B87" s="539">
        <v>0</v>
      </c>
      <c r="C87" s="539">
        <v>0</v>
      </c>
      <c r="D87" s="539">
        <v>0</v>
      </c>
      <c r="E87" s="539">
        <v>0</v>
      </c>
      <c r="F87" s="539">
        <v>0</v>
      </c>
      <c r="G87" s="539">
        <v>0</v>
      </c>
      <c r="H87" s="539">
        <v>0</v>
      </c>
      <c r="I87" s="539">
        <v>0</v>
      </c>
      <c r="J87" s="523">
        <v>0</v>
      </c>
      <c r="K87" s="539">
        <v>0</v>
      </c>
      <c r="L87" s="523">
        <v>0</v>
      </c>
      <c r="M87" s="523">
        <v>0</v>
      </c>
      <c r="N87" s="523">
        <v>0</v>
      </c>
      <c r="O87" s="539">
        <v>0</v>
      </c>
      <c r="P87" s="523">
        <v>0</v>
      </c>
      <c r="Q87" s="523">
        <v>0</v>
      </c>
      <c r="R87" s="523">
        <v>0</v>
      </c>
      <c r="S87" s="523">
        <v>0</v>
      </c>
      <c r="T87" s="523">
        <v>0</v>
      </c>
      <c r="U87" s="524">
        <v>0</v>
      </c>
    </row>
    <row r="88" spans="1:21" s="27" customFormat="1" ht="12.75" x14ac:dyDescent="0.2">
      <c r="A88" s="174" t="s">
        <v>138</v>
      </c>
      <c r="B88" s="539">
        <v>0</v>
      </c>
      <c r="C88" s="539">
        <v>0</v>
      </c>
      <c r="D88" s="539">
        <v>0</v>
      </c>
      <c r="E88" s="539">
        <v>0</v>
      </c>
      <c r="F88" s="539">
        <v>0</v>
      </c>
      <c r="G88" s="539">
        <v>0</v>
      </c>
      <c r="H88" s="539">
        <v>0</v>
      </c>
      <c r="I88" s="539">
        <v>0</v>
      </c>
      <c r="J88" s="523">
        <v>0</v>
      </c>
      <c r="K88" s="539">
        <v>0</v>
      </c>
      <c r="L88" s="523">
        <v>0</v>
      </c>
      <c r="M88" s="523">
        <v>0</v>
      </c>
      <c r="N88" s="523">
        <v>0</v>
      </c>
      <c r="O88" s="539">
        <v>0</v>
      </c>
      <c r="P88" s="523">
        <v>0</v>
      </c>
      <c r="Q88" s="523">
        <v>0</v>
      </c>
      <c r="R88" s="523">
        <v>0</v>
      </c>
      <c r="S88" s="523">
        <v>0</v>
      </c>
      <c r="T88" s="523">
        <v>0</v>
      </c>
      <c r="U88" s="524">
        <v>0</v>
      </c>
    </row>
    <row r="89" spans="1:21" s="27" customFormat="1" ht="25.5" x14ac:dyDescent="0.2">
      <c r="A89" s="172" t="s">
        <v>306</v>
      </c>
      <c r="B89" s="538">
        <v>0</v>
      </c>
      <c r="C89" s="538">
        <v>0</v>
      </c>
      <c r="D89" s="538">
        <v>0</v>
      </c>
      <c r="E89" s="538">
        <v>0</v>
      </c>
      <c r="F89" s="538">
        <v>0</v>
      </c>
      <c r="G89" s="538">
        <v>0</v>
      </c>
      <c r="H89" s="538">
        <v>0</v>
      </c>
      <c r="I89" s="538">
        <v>0</v>
      </c>
      <c r="J89" s="521">
        <v>216</v>
      </c>
      <c r="K89" s="538">
        <v>4.5</v>
      </c>
      <c r="L89" s="521">
        <v>0</v>
      </c>
      <c r="M89" s="521">
        <v>0</v>
      </c>
      <c r="N89" s="521">
        <v>0</v>
      </c>
      <c r="O89" s="538">
        <v>0</v>
      </c>
      <c r="P89" s="521">
        <v>0</v>
      </c>
      <c r="Q89" s="521">
        <v>0</v>
      </c>
      <c r="R89" s="521">
        <v>0</v>
      </c>
      <c r="S89" s="521">
        <v>0</v>
      </c>
      <c r="T89" s="521">
        <v>0</v>
      </c>
      <c r="U89" s="522">
        <v>0</v>
      </c>
    </row>
    <row r="90" spans="1:21" s="27" customFormat="1" ht="12.75" x14ac:dyDescent="0.2">
      <c r="A90" s="175" t="s">
        <v>377</v>
      </c>
      <c r="B90" s="539">
        <v>0</v>
      </c>
      <c r="C90" s="539">
        <v>0</v>
      </c>
      <c r="D90" s="539">
        <v>0</v>
      </c>
      <c r="E90" s="539">
        <v>0</v>
      </c>
      <c r="F90" s="539">
        <v>0</v>
      </c>
      <c r="G90" s="539">
        <v>0</v>
      </c>
      <c r="H90" s="539">
        <v>0</v>
      </c>
      <c r="I90" s="539">
        <v>0</v>
      </c>
      <c r="J90" s="523">
        <v>0</v>
      </c>
      <c r="K90" s="539">
        <v>0</v>
      </c>
      <c r="L90" s="523">
        <v>0</v>
      </c>
      <c r="M90" s="523">
        <v>0</v>
      </c>
      <c r="N90" s="523">
        <v>0</v>
      </c>
      <c r="O90" s="539">
        <v>0</v>
      </c>
      <c r="P90" s="523">
        <v>0</v>
      </c>
      <c r="Q90" s="523">
        <v>0</v>
      </c>
      <c r="R90" s="523">
        <v>0</v>
      </c>
      <c r="S90" s="523">
        <v>0</v>
      </c>
      <c r="T90" s="523">
        <v>0</v>
      </c>
      <c r="U90" s="524">
        <v>0</v>
      </c>
    </row>
    <row r="91" spans="1:21" s="27" customFormat="1" ht="12.75" x14ac:dyDescent="0.2">
      <c r="A91" s="175" t="s">
        <v>139</v>
      </c>
      <c r="B91" s="539">
        <v>0</v>
      </c>
      <c r="C91" s="539">
        <v>0</v>
      </c>
      <c r="D91" s="539">
        <v>0</v>
      </c>
      <c r="E91" s="539">
        <v>0</v>
      </c>
      <c r="F91" s="539">
        <v>0</v>
      </c>
      <c r="G91" s="539">
        <v>0</v>
      </c>
      <c r="H91" s="539">
        <v>0</v>
      </c>
      <c r="I91" s="539">
        <v>0</v>
      </c>
      <c r="J91" s="523">
        <v>0</v>
      </c>
      <c r="K91" s="539">
        <v>0</v>
      </c>
      <c r="L91" s="523">
        <v>0</v>
      </c>
      <c r="M91" s="523">
        <v>0</v>
      </c>
      <c r="N91" s="523">
        <v>0</v>
      </c>
      <c r="O91" s="539">
        <v>0</v>
      </c>
      <c r="P91" s="523">
        <v>0</v>
      </c>
      <c r="Q91" s="523">
        <v>0</v>
      </c>
      <c r="R91" s="523">
        <v>0</v>
      </c>
      <c r="S91" s="523">
        <v>0</v>
      </c>
      <c r="T91" s="523">
        <v>0</v>
      </c>
      <c r="U91" s="524">
        <v>0</v>
      </c>
    </row>
    <row r="92" spans="1:21" s="27" customFormat="1" ht="12.75" x14ac:dyDescent="0.2">
      <c r="A92" s="175" t="s">
        <v>378</v>
      </c>
      <c r="B92" s="539">
        <v>0</v>
      </c>
      <c r="C92" s="539">
        <v>0</v>
      </c>
      <c r="D92" s="539">
        <v>0</v>
      </c>
      <c r="E92" s="539">
        <v>0</v>
      </c>
      <c r="F92" s="539">
        <v>0</v>
      </c>
      <c r="G92" s="539">
        <v>0</v>
      </c>
      <c r="H92" s="539">
        <v>0</v>
      </c>
      <c r="I92" s="539">
        <v>0</v>
      </c>
      <c r="J92" s="523">
        <v>0</v>
      </c>
      <c r="K92" s="539">
        <v>0</v>
      </c>
      <c r="L92" s="523">
        <v>0</v>
      </c>
      <c r="M92" s="523">
        <v>0</v>
      </c>
      <c r="N92" s="523">
        <v>0</v>
      </c>
      <c r="O92" s="539">
        <v>0</v>
      </c>
      <c r="P92" s="523">
        <v>0</v>
      </c>
      <c r="Q92" s="523">
        <v>0</v>
      </c>
      <c r="R92" s="523">
        <v>0</v>
      </c>
      <c r="S92" s="523">
        <v>0</v>
      </c>
      <c r="T92" s="523">
        <v>0</v>
      </c>
      <c r="U92" s="524">
        <v>0</v>
      </c>
    </row>
    <row r="93" spans="1:21" s="27" customFormat="1" ht="12.75" x14ac:dyDescent="0.2">
      <c r="A93" s="174" t="s">
        <v>140</v>
      </c>
      <c r="B93" s="539">
        <v>0</v>
      </c>
      <c r="C93" s="539">
        <v>0</v>
      </c>
      <c r="D93" s="539">
        <v>0</v>
      </c>
      <c r="E93" s="539">
        <v>0</v>
      </c>
      <c r="F93" s="539">
        <v>0</v>
      </c>
      <c r="G93" s="539">
        <v>0</v>
      </c>
      <c r="H93" s="539">
        <v>0</v>
      </c>
      <c r="I93" s="539">
        <v>0</v>
      </c>
      <c r="J93" s="523">
        <v>0</v>
      </c>
      <c r="K93" s="539">
        <v>0</v>
      </c>
      <c r="L93" s="523">
        <v>0</v>
      </c>
      <c r="M93" s="523">
        <v>0</v>
      </c>
      <c r="N93" s="523">
        <v>0</v>
      </c>
      <c r="O93" s="539">
        <v>0</v>
      </c>
      <c r="P93" s="523">
        <v>0</v>
      </c>
      <c r="Q93" s="523">
        <v>0</v>
      </c>
      <c r="R93" s="523">
        <v>0</v>
      </c>
      <c r="S93" s="523">
        <v>0</v>
      </c>
      <c r="T93" s="523">
        <v>0</v>
      </c>
      <c r="U93" s="524">
        <v>0</v>
      </c>
    </row>
    <row r="94" spans="1:21" s="27" customFormat="1" ht="12.75" x14ac:dyDescent="0.2">
      <c r="A94" s="174" t="s">
        <v>141</v>
      </c>
      <c r="B94" s="539">
        <v>0</v>
      </c>
      <c r="C94" s="539">
        <v>0</v>
      </c>
      <c r="D94" s="539">
        <v>0</v>
      </c>
      <c r="E94" s="539">
        <v>0</v>
      </c>
      <c r="F94" s="539">
        <v>0</v>
      </c>
      <c r="G94" s="539">
        <v>0</v>
      </c>
      <c r="H94" s="539">
        <v>0</v>
      </c>
      <c r="I94" s="539">
        <v>0</v>
      </c>
      <c r="J94" s="523">
        <v>0</v>
      </c>
      <c r="K94" s="539">
        <v>0</v>
      </c>
      <c r="L94" s="523">
        <v>0</v>
      </c>
      <c r="M94" s="523">
        <v>0</v>
      </c>
      <c r="N94" s="523">
        <v>0</v>
      </c>
      <c r="O94" s="539">
        <v>0</v>
      </c>
      <c r="P94" s="523">
        <v>0</v>
      </c>
      <c r="Q94" s="523">
        <v>0</v>
      </c>
      <c r="R94" s="523">
        <v>0</v>
      </c>
      <c r="S94" s="523">
        <v>0</v>
      </c>
      <c r="T94" s="523">
        <v>0</v>
      </c>
      <c r="U94" s="524">
        <v>0</v>
      </c>
    </row>
    <row r="95" spans="1:21" s="27" customFormat="1" ht="12.75" x14ac:dyDescent="0.2">
      <c r="A95" s="174" t="s">
        <v>142</v>
      </c>
      <c r="B95" s="539">
        <v>0</v>
      </c>
      <c r="C95" s="539">
        <v>0</v>
      </c>
      <c r="D95" s="539">
        <v>0</v>
      </c>
      <c r="E95" s="539">
        <v>0</v>
      </c>
      <c r="F95" s="539">
        <v>0</v>
      </c>
      <c r="G95" s="539">
        <v>0</v>
      </c>
      <c r="H95" s="539">
        <v>0</v>
      </c>
      <c r="I95" s="539">
        <v>0</v>
      </c>
      <c r="J95" s="523">
        <v>0</v>
      </c>
      <c r="K95" s="539">
        <v>0</v>
      </c>
      <c r="L95" s="523">
        <v>0</v>
      </c>
      <c r="M95" s="523">
        <v>0</v>
      </c>
      <c r="N95" s="523">
        <v>0</v>
      </c>
      <c r="O95" s="539">
        <v>0</v>
      </c>
      <c r="P95" s="523">
        <v>0</v>
      </c>
      <c r="Q95" s="523">
        <v>0</v>
      </c>
      <c r="R95" s="523">
        <v>0</v>
      </c>
      <c r="S95" s="523">
        <v>0</v>
      </c>
      <c r="T95" s="523">
        <v>0</v>
      </c>
      <c r="U95" s="524">
        <v>0</v>
      </c>
    </row>
    <row r="96" spans="1:21" s="27" customFormat="1" ht="12.75" x14ac:dyDescent="0.2">
      <c r="A96" s="174" t="s">
        <v>143</v>
      </c>
      <c r="B96" s="539">
        <v>0</v>
      </c>
      <c r="C96" s="539">
        <v>0</v>
      </c>
      <c r="D96" s="539">
        <v>0</v>
      </c>
      <c r="E96" s="539">
        <v>0</v>
      </c>
      <c r="F96" s="539">
        <v>0</v>
      </c>
      <c r="G96" s="539">
        <v>0</v>
      </c>
      <c r="H96" s="539">
        <v>0</v>
      </c>
      <c r="I96" s="539">
        <v>0</v>
      </c>
      <c r="J96" s="523">
        <v>0</v>
      </c>
      <c r="K96" s="539">
        <v>0</v>
      </c>
      <c r="L96" s="523">
        <v>0</v>
      </c>
      <c r="M96" s="523">
        <v>0</v>
      </c>
      <c r="N96" s="523">
        <v>0</v>
      </c>
      <c r="O96" s="539">
        <v>0</v>
      </c>
      <c r="P96" s="523">
        <v>0</v>
      </c>
      <c r="Q96" s="523">
        <v>0</v>
      </c>
      <c r="R96" s="523">
        <v>0</v>
      </c>
      <c r="S96" s="523">
        <v>0</v>
      </c>
      <c r="T96" s="523">
        <v>0</v>
      </c>
      <c r="U96" s="524">
        <v>0</v>
      </c>
    </row>
    <row r="97" spans="1:21" s="27" customFormat="1" ht="12.75" x14ac:dyDescent="0.2">
      <c r="A97" s="174" t="s">
        <v>144</v>
      </c>
      <c r="B97" s="539">
        <v>0</v>
      </c>
      <c r="C97" s="539">
        <v>0</v>
      </c>
      <c r="D97" s="539">
        <v>0</v>
      </c>
      <c r="E97" s="539">
        <v>0</v>
      </c>
      <c r="F97" s="539">
        <v>0</v>
      </c>
      <c r="G97" s="539">
        <v>0</v>
      </c>
      <c r="H97" s="539">
        <v>0</v>
      </c>
      <c r="I97" s="539">
        <v>0</v>
      </c>
      <c r="J97" s="523">
        <v>216</v>
      </c>
      <c r="K97" s="539">
        <v>4.5</v>
      </c>
      <c r="L97" s="523">
        <v>0</v>
      </c>
      <c r="M97" s="523">
        <v>0</v>
      </c>
      <c r="N97" s="523">
        <v>0</v>
      </c>
      <c r="O97" s="539">
        <v>0</v>
      </c>
      <c r="P97" s="523">
        <v>0</v>
      </c>
      <c r="Q97" s="523">
        <v>0</v>
      </c>
      <c r="R97" s="523">
        <v>0</v>
      </c>
      <c r="S97" s="523">
        <v>0</v>
      </c>
      <c r="T97" s="523">
        <v>0</v>
      </c>
      <c r="U97" s="524">
        <v>0</v>
      </c>
    </row>
    <row r="98" spans="1:21" s="27" customFormat="1" ht="12.75" x14ac:dyDescent="0.2">
      <c r="A98" s="174" t="s">
        <v>145</v>
      </c>
      <c r="B98" s="539">
        <v>0</v>
      </c>
      <c r="C98" s="539">
        <v>0</v>
      </c>
      <c r="D98" s="539">
        <v>0</v>
      </c>
      <c r="E98" s="539">
        <v>0</v>
      </c>
      <c r="F98" s="539">
        <v>0</v>
      </c>
      <c r="G98" s="539">
        <v>0</v>
      </c>
      <c r="H98" s="539">
        <v>0</v>
      </c>
      <c r="I98" s="539">
        <v>0</v>
      </c>
      <c r="J98" s="523">
        <v>0</v>
      </c>
      <c r="K98" s="539">
        <v>0</v>
      </c>
      <c r="L98" s="523">
        <v>0</v>
      </c>
      <c r="M98" s="523">
        <v>0</v>
      </c>
      <c r="N98" s="523">
        <v>0</v>
      </c>
      <c r="O98" s="539">
        <v>0</v>
      </c>
      <c r="P98" s="523">
        <v>0</v>
      </c>
      <c r="Q98" s="523">
        <v>0</v>
      </c>
      <c r="R98" s="523">
        <v>0</v>
      </c>
      <c r="S98" s="523">
        <v>0</v>
      </c>
      <c r="T98" s="523">
        <v>0</v>
      </c>
      <c r="U98" s="524">
        <v>0</v>
      </c>
    </row>
    <row r="99" spans="1:21" s="27" customFormat="1" ht="12.75" x14ac:dyDescent="0.2">
      <c r="A99" s="174" t="s">
        <v>146</v>
      </c>
      <c r="B99" s="539">
        <v>0</v>
      </c>
      <c r="C99" s="539">
        <v>0</v>
      </c>
      <c r="D99" s="539">
        <v>0</v>
      </c>
      <c r="E99" s="539">
        <v>0</v>
      </c>
      <c r="F99" s="539">
        <v>0</v>
      </c>
      <c r="G99" s="539">
        <v>0</v>
      </c>
      <c r="H99" s="539">
        <v>0</v>
      </c>
      <c r="I99" s="539">
        <v>0</v>
      </c>
      <c r="J99" s="523">
        <v>0</v>
      </c>
      <c r="K99" s="539">
        <v>0</v>
      </c>
      <c r="L99" s="523">
        <v>0</v>
      </c>
      <c r="M99" s="523">
        <v>0</v>
      </c>
      <c r="N99" s="523">
        <v>0</v>
      </c>
      <c r="O99" s="539">
        <v>0</v>
      </c>
      <c r="P99" s="523">
        <v>0</v>
      </c>
      <c r="Q99" s="523">
        <v>0</v>
      </c>
      <c r="R99" s="523">
        <v>0</v>
      </c>
      <c r="S99" s="523">
        <v>0</v>
      </c>
      <c r="T99" s="523">
        <v>0</v>
      </c>
      <c r="U99" s="524">
        <v>0</v>
      </c>
    </row>
    <row r="100" spans="1:21" s="27" customFormat="1" ht="13.5" thickBot="1" x14ac:dyDescent="0.25">
      <c r="A100" s="224" t="s">
        <v>147</v>
      </c>
      <c r="B100" s="540">
        <v>0</v>
      </c>
      <c r="C100" s="540">
        <v>0</v>
      </c>
      <c r="D100" s="540">
        <v>0</v>
      </c>
      <c r="E100" s="540">
        <v>0</v>
      </c>
      <c r="F100" s="540">
        <v>0</v>
      </c>
      <c r="G100" s="540">
        <v>0</v>
      </c>
      <c r="H100" s="540">
        <v>0</v>
      </c>
      <c r="I100" s="540">
        <v>0</v>
      </c>
      <c r="J100" s="533">
        <v>0</v>
      </c>
      <c r="K100" s="540">
        <v>0</v>
      </c>
      <c r="L100" s="533">
        <v>0</v>
      </c>
      <c r="M100" s="533">
        <v>0</v>
      </c>
      <c r="N100" s="533">
        <v>0</v>
      </c>
      <c r="O100" s="540">
        <v>0</v>
      </c>
      <c r="P100" s="533">
        <v>0</v>
      </c>
      <c r="Q100" s="533">
        <v>0</v>
      </c>
      <c r="R100" s="533">
        <v>0</v>
      </c>
      <c r="S100" s="533">
        <v>0</v>
      </c>
      <c r="T100" s="533">
        <v>0</v>
      </c>
      <c r="U100" s="534">
        <v>0</v>
      </c>
    </row>
    <row r="101" spans="1:21" s="27" customFormat="1" ht="12.75" x14ac:dyDescent="0.2"/>
    <row r="102" spans="1:21" s="27" customFormat="1" ht="12.75" x14ac:dyDescent="0.2">
      <c r="A102" s="53"/>
    </row>
  </sheetData>
  <mergeCells count="19">
    <mergeCell ref="T5:U5"/>
    <mergeCell ref="L5:M5"/>
    <mergeCell ref="B4:E4"/>
    <mergeCell ref="F4:I4"/>
    <mergeCell ref="H5:I5"/>
    <mergeCell ref="F5:G5"/>
    <mergeCell ref="R4:U4"/>
    <mergeCell ref="R5:S5"/>
    <mergeCell ref="N4:Q4"/>
    <mergeCell ref="N5:O5"/>
    <mergeCell ref="P5:Q5"/>
    <mergeCell ref="E2:F2"/>
    <mergeCell ref="A1:K1"/>
    <mergeCell ref="A4:A6"/>
    <mergeCell ref="C2:D2"/>
    <mergeCell ref="B5:C5"/>
    <mergeCell ref="D5:E5"/>
    <mergeCell ref="J4:M4"/>
    <mergeCell ref="J5:K5"/>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5"/>
  <dimension ref="A1:M64"/>
  <sheetViews>
    <sheetView zoomScale="66" zoomScaleNormal="66" workbookViewId="0">
      <pane ySplit="5" topLeftCell="A6" activePane="bottomLeft" state="frozen"/>
      <selection sqref="A1:XFD1048576"/>
      <selection pane="bottomLeft" activeCell="J53" sqref="J53"/>
    </sheetView>
  </sheetViews>
  <sheetFormatPr defaultColWidth="9" defaultRowHeight="12" x14ac:dyDescent="0.2"/>
  <cols>
    <col min="1" max="1" width="40.5703125" customWidth="1"/>
    <col min="2" max="2" width="20.85546875" customWidth="1"/>
    <col min="3" max="3" width="20" customWidth="1"/>
    <col min="4" max="4" width="29.85546875" customWidth="1"/>
    <col min="5" max="5" width="28" customWidth="1"/>
    <col min="6" max="6" width="29" customWidth="1"/>
    <col min="7" max="7" width="29.85546875" customWidth="1"/>
    <col min="8" max="8" width="26" customWidth="1"/>
    <col min="9" max="9" width="25.140625" customWidth="1"/>
    <col min="10" max="10" width="29.140625" customWidth="1"/>
  </cols>
  <sheetData>
    <row r="1" spans="1:13" ht="20.25" customHeight="1" x14ac:dyDescent="0.3">
      <c r="A1" s="757" t="s">
        <v>187</v>
      </c>
      <c r="B1" s="757"/>
      <c r="C1" s="757"/>
      <c r="D1" s="757"/>
      <c r="E1" s="757"/>
      <c r="F1" s="757"/>
      <c r="G1" s="757"/>
      <c r="H1" s="757"/>
      <c r="I1" s="757"/>
      <c r="J1" s="757"/>
      <c r="K1" s="65"/>
      <c r="L1" s="65"/>
      <c r="M1" s="65"/>
    </row>
    <row r="3" spans="1:13" ht="12.75" thickBot="1" x14ac:dyDescent="0.25">
      <c r="J3" s="22" t="s">
        <v>184</v>
      </c>
    </row>
    <row r="4" spans="1:13" ht="99" customHeight="1" x14ac:dyDescent="0.2">
      <c r="A4" s="873" t="s">
        <v>158</v>
      </c>
      <c r="B4" s="875" t="s">
        <v>159</v>
      </c>
      <c r="C4" s="876"/>
      <c r="D4" s="873" t="s">
        <v>161</v>
      </c>
      <c r="E4" s="873" t="s">
        <v>240</v>
      </c>
      <c r="F4" s="873" t="s">
        <v>162</v>
      </c>
      <c r="G4" s="873" t="s">
        <v>163</v>
      </c>
      <c r="H4" s="873" t="s">
        <v>164</v>
      </c>
      <c r="I4" s="873" t="s">
        <v>241</v>
      </c>
      <c r="J4" s="873" t="s">
        <v>242</v>
      </c>
    </row>
    <row r="5" spans="1:13" ht="52.5" customHeight="1" thickBot="1" x14ac:dyDescent="0.25">
      <c r="A5" s="874"/>
      <c r="B5" s="73" t="s">
        <v>22</v>
      </c>
      <c r="C5" s="74" t="s">
        <v>160</v>
      </c>
      <c r="D5" s="874"/>
      <c r="E5" s="874"/>
      <c r="F5" s="874"/>
      <c r="G5" s="874"/>
      <c r="H5" s="874"/>
      <c r="I5" s="874"/>
      <c r="J5" s="874"/>
    </row>
    <row r="6" spans="1:13" s="19" customFormat="1" ht="12.75" x14ac:dyDescent="0.2">
      <c r="A6" s="870" t="s">
        <v>38</v>
      </c>
      <c r="B6" s="871"/>
      <c r="C6" s="871"/>
      <c r="D6" s="871"/>
      <c r="E6" s="871"/>
      <c r="F6" s="871"/>
      <c r="G6" s="871"/>
      <c r="H6" s="871"/>
      <c r="I6" s="871"/>
      <c r="J6" s="872"/>
    </row>
    <row r="7" spans="1:13" s="19" customFormat="1" ht="12.75" x14ac:dyDescent="0.2">
      <c r="A7" s="541" t="s">
        <v>165</v>
      </c>
      <c r="B7" s="542">
        <v>717549.51528075</v>
      </c>
      <c r="C7" s="463">
        <v>290910.20162132999</v>
      </c>
      <c r="D7" s="463">
        <v>273180.10878831003</v>
      </c>
      <c r="E7" s="463">
        <v>146020.25081957001</v>
      </c>
      <c r="F7" s="463">
        <v>52170.458375720002</v>
      </c>
      <c r="G7" s="463">
        <v>398049.01744950999</v>
      </c>
      <c r="H7" s="463">
        <v>211902.25976823</v>
      </c>
      <c r="I7" s="463">
        <v>219137.03153000999</v>
      </c>
      <c r="J7" s="465">
        <v>126425.94827257001</v>
      </c>
    </row>
    <row r="8" spans="1:13" s="19" customFormat="1" ht="12.75" x14ac:dyDescent="0.2">
      <c r="A8" s="541" t="s">
        <v>166</v>
      </c>
      <c r="B8" s="542">
        <v>704878.29963171994</v>
      </c>
      <c r="C8" s="463">
        <v>283505.69276081998</v>
      </c>
      <c r="D8" s="463">
        <v>271720.64249092003</v>
      </c>
      <c r="E8" s="463">
        <v>144081.93363521001</v>
      </c>
      <c r="F8" s="463">
        <v>51756.819176999998</v>
      </c>
      <c r="G8" s="463">
        <v>394196.43233704002</v>
      </c>
      <c r="H8" s="463">
        <v>210342.31302122</v>
      </c>
      <c r="I8" s="463">
        <v>215831.48600288999</v>
      </c>
      <c r="J8" s="465">
        <v>124807.45537277</v>
      </c>
    </row>
    <row r="9" spans="1:13" s="19" customFormat="1" ht="12.75" x14ac:dyDescent="0.2">
      <c r="A9" s="541" t="s">
        <v>167</v>
      </c>
      <c r="B9" s="542">
        <v>234229.02739992001</v>
      </c>
      <c r="C9" s="463">
        <v>108685.90369624</v>
      </c>
      <c r="D9" s="463">
        <v>99820.932164280006</v>
      </c>
      <c r="E9" s="463">
        <v>42367.59790511</v>
      </c>
      <c r="F9" s="463">
        <v>10307.469411079999</v>
      </c>
      <c r="G9" s="463">
        <v>128687.44324856999</v>
      </c>
      <c r="H9" s="463">
        <v>60389.623822039997</v>
      </c>
      <c r="I9" s="463">
        <v>85982.140754730004</v>
      </c>
      <c r="J9" s="465">
        <v>38440.133797249997</v>
      </c>
    </row>
    <row r="10" spans="1:13" s="19" customFormat="1" ht="12.75" x14ac:dyDescent="0.2">
      <c r="A10" s="541" t="s">
        <v>177</v>
      </c>
      <c r="B10" s="542">
        <v>1221.64993746</v>
      </c>
      <c r="C10" s="463">
        <v>622.75137085999995</v>
      </c>
      <c r="D10" s="463">
        <v>886.66738070999997</v>
      </c>
      <c r="E10" s="463">
        <v>21048.34711441</v>
      </c>
      <c r="F10" s="463">
        <v>315.26962837999997</v>
      </c>
      <c r="G10" s="463">
        <v>633.93335218000004</v>
      </c>
      <c r="H10" s="463">
        <v>236.34441656000001</v>
      </c>
      <c r="I10" s="463">
        <v>280.35917840000002</v>
      </c>
      <c r="J10" s="465">
        <v>119.050588</v>
      </c>
    </row>
    <row r="11" spans="1:13" s="19" customFormat="1" ht="12.75" x14ac:dyDescent="0.2">
      <c r="A11" s="541" t="s">
        <v>168</v>
      </c>
      <c r="B11" s="542">
        <v>0</v>
      </c>
      <c r="C11" s="463">
        <v>0</v>
      </c>
      <c r="D11" s="463">
        <v>0</v>
      </c>
      <c r="E11" s="463">
        <v>0</v>
      </c>
      <c r="F11" s="463">
        <v>0.8085</v>
      </c>
      <c r="G11" s="463">
        <v>0</v>
      </c>
      <c r="H11" s="463">
        <v>0</v>
      </c>
      <c r="I11" s="463">
        <v>0</v>
      </c>
      <c r="J11" s="465">
        <v>0</v>
      </c>
    </row>
    <row r="12" spans="1:13" s="19" customFormat="1" ht="12.75" x14ac:dyDescent="0.2">
      <c r="A12" s="541" t="s">
        <v>169</v>
      </c>
      <c r="B12" s="542">
        <v>1316.30651057</v>
      </c>
      <c r="C12" s="463">
        <v>671.57904110000004</v>
      </c>
      <c r="D12" s="463">
        <v>1809.0520649299999</v>
      </c>
      <c r="E12" s="463">
        <v>709.15541162</v>
      </c>
      <c r="F12" s="463">
        <v>70.458551639999996</v>
      </c>
      <c r="G12" s="463">
        <v>16595.052386399999</v>
      </c>
      <c r="H12" s="463">
        <v>949.54132444000004</v>
      </c>
      <c r="I12" s="463">
        <v>1451.8276589900001</v>
      </c>
      <c r="J12" s="465">
        <v>71.083047500000006</v>
      </c>
    </row>
    <row r="13" spans="1:13" s="19" customFormat="1" ht="12.75" x14ac:dyDescent="0.2">
      <c r="A13" s="541" t="s">
        <v>170</v>
      </c>
      <c r="B13" s="542">
        <v>1113.35329839</v>
      </c>
      <c r="C13" s="463">
        <v>708.36333526999999</v>
      </c>
      <c r="D13" s="463">
        <v>695.61764349999999</v>
      </c>
      <c r="E13" s="463">
        <v>156.17280400000001</v>
      </c>
      <c r="F13" s="463">
        <v>34.32612692</v>
      </c>
      <c r="G13" s="463">
        <v>1181.59571091</v>
      </c>
      <c r="H13" s="463">
        <v>21023.814520060001</v>
      </c>
      <c r="I13" s="463">
        <v>470.32048373999999</v>
      </c>
      <c r="J13" s="465">
        <v>39.540754659999998</v>
      </c>
    </row>
    <row r="14" spans="1:13" s="19" customFormat="1" ht="12.75" x14ac:dyDescent="0.2">
      <c r="A14" s="541" t="s">
        <v>379</v>
      </c>
      <c r="B14" s="542">
        <v>71.783078000000003</v>
      </c>
      <c r="C14" s="463">
        <v>61.291052000000001</v>
      </c>
      <c r="D14" s="463">
        <v>0.56731350999999997</v>
      </c>
      <c r="E14" s="463">
        <v>12.950000000000001</v>
      </c>
      <c r="F14" s="463">
        <v>0</v>
      </c>
      <c r="G14" s="463">
        <v>4.9547999999999996</v>
      </c>
      <c r="H14" s="463">
        <v>15.731999999999999</v>
      </c>
      <c r="I14" s="463">
        <v>5826.0650251299994</v>
      </c>
      <c r="J14" s="465">
        <v>24.040502</v>
      </c>
    </row>
    <row r="15" spans="1:13" ht="12.75" x14ac:dyDescent="0.2">
      <c r="A15" s="541" t="s">
        <v>380</v>
      </c>
      <c r="B15" s="542">
        <v>2214.5561530199998</v>
      </c>
      <c r="C15" s="463">
        <v>1410.9795357200001</v>
      </c>
      <c r="D15" s="463">
        <v>1088.65428451</v>
      </c>
      <c r="E15" s="463">
        <v>173.77899317999999</v>
      </c>
      <c r="F15" s="463">
        <v>198.57859350000001</v>
      </c>
      <c r="G15" s="463">
        <v>497.81759133000003</v>
      </c>
      <c r="H15" s="463">
        <v>1161.2765326399999</v>
      </c>
      <c r="I15" s="463">
        <v>1217.7178336200002</v>
      </c>
      <c r="J15" s="465">
        <v>4633.7233305600002</v>
      </c>
    </row>
    <row r="16" spans="1:13" s="19" customFormat="1" ht="12.75" x14ac:dyDescent="0.2">
      <c r="A16" s="867" t="s">
        <v>214</v>
      </c>
      <c r="B16" s="868"/>
      <c r="C16" s="868"/>
      <c r="D16" s="868"/>
      <c r="E16" s="868"/>
      <c r="F16" s="868"/>
      <c r="G16" s="868"/>
      <c r="H16" s="868"/>
      <c r="I16" s="868"/>
      <c r="J16" s="869"/>
    </row>
    <row r="17" spans="1:10" s="19" customFormat="1" ht="12.75" x14ac:dyDescent="0.2">
      <c r="A17" s="541" t="s">
        <v>165</v>
      </c>
      <c r="B17" s="543">
        <v>1107820.40277772</v>
      </c>
      <c r="C17" s="543">
        <v>475248.69859991001</v>
      </c>
      <c r="D17" s="543">
        <v>417255.62507971999</v>
      </c>
      <c r="E17" s="543">
        <v>222218.04763829001</v>
      </c>
      <c r="F17" s="543">
        <v>80185.400901369998</v>
      </c>
      <c r="G17" s="543">
        <v>612856.84431387996</v>
      </c>
      <c r="H17" s="543">
        <v>330792.91940418002</v>
      </c>
      <c r="I17" s="543">
        <v>349473.00144630001</v>
      </c>
      <c r="J17" s="544">
        <v>204797.29348245999</v>
      </c>
    </row>
    <row r="18" spans="1:10" s="19" customFormat="1" ht="12.75" x14ac:dyDescent="0.2">
      <c r="A18" s="541" t="s">
        <v>166</v>
      </c>
      <c r="B18" s="543">
        <v>1091350.54960933</v>
      </c>
      <c r="C18" s="543">
        <v>466524.05331042001</v>
      </c>
      <c r="D18" s="543">
        <v>414219.43042455998</v>
      </c>
      <c r="E18" s="543">
        <v>219177.51261974001</v>
      </c>
      <c r="F18" s="543">
        <v>79569.649010039997</v>
      </c>
      <c r="G18" s="543">
        <v>606423.81112034002</v>
      </c>
      <c r="H18" s="543">
        <v>328227.23745845002</v>
      </c>
      <c r="I18" s="543">
        <v>344735.59073082998</v>
      </c>
      <c r="J18" s="544">
        <v>202365.53354264001</v>
      </c>
    </row>
    <row r="19" spans="1:10" s="19" customFormat="1" ht="12.75" x14ac:dyDescent="0.2">
      <c r="A19" s="541" t="s">
        <v>167</v>
      </c>
      <c r="B19" s="543">
        <v>342880.52242440003</v>
      </c>
      <c r="C19" s="543">
        <v>168736.82903028</v>
      </c>
      <c r="D19" s="543">
        <v>138246.92857294</v>
      </c>
      <c r="E19" s="543">
        <v>56833.356046339999</v>
      </c>
      <c r="F19" s="543">
        <v>12368.912442500001</v>
      </c>
      <c r="G19" s="543">
        <v>170252.04236744001</v>
      </c>
      <c r="H19" s="543">
        <v>80827.497495200005</v>
      </c>
      <c r="I19" s="543">
        <v>115225.293079</v>
      </c>
      <c r="J19" s="544">
        <v>58421.118724489999</v>
      </c>
    </row>
    <row r="20" spans="1:10" s="19" customFormat="1" ht="12.75" x14ac:dyDescent="0.2">
      <c r="A20" s="541" t="s">
        <v>177</v>
      </c>
      <c r="B20" s="543">
        <v>3033.5294958999998</v>
      </c>
      <c r="C20" s="543">
        <v>1893.7037242599999</v>
      </c>
      <c r="D20" s="543">
        <v>1729.68132636</v>
      </c>
      <c r="E20" s="543">
        <v>34229.752995980001</v>
      </c>
      <c r="F20" s="543">
        <v>559.26868841999999</v>
      </c>
      <c r="G20" s="543">
        <v>1397.20227834</v>
      </c>
      <c r="H20" s="543">
        <v>464.09125675000001</v>
      </c>
      <c r="I20" s="543">
        <v>608.07882298000004</v>
      </c>
      <c r="J20" s="544">
        <v>248.17191467999999</v>
      </c>
    </row>
    <row r="21" spans="1:10" s="19" customFormat="1" ht="12.75" x14ac:dyDescent="0.2">
      <c r="A21" s="541" t="s">
        <v>168</v>
      </c>
      <c r="B21" s="543">
        <v>0</v>
      </c>
      <c r="C21" s="543">
        <v>0</v>
      </c>
      <c r="D21" s="543">
        <v>0</v>
      </c>
      <c r="E21" s="543">
        <v>3.44</v>
      </c>
      <c r="F21" s="543">
        <v>0</v>
      </c>
      <c r="G21" s="543">
        <v>0</v>
      </c>
      <c r="H21" s="543">
        <v>0</v>
      </c>
      <c r="I21" s="543">
        <v>0</v>
      </c>
      <c r="J21" s="544">
        <v>0</v>
      </c>
    </row>
    <row r="22" spans="1:10" s="19" customFormat="1" ht="12.75" x14ac:dyDescent="0.2">
      <c r="A22" s="541" t="s">
        <v>169</v>
      </c>
      <c r="B22" s="543">
        <v>4363.4479097499998</v>
      </c>
      <c r="C22" s="543">
        <v>2416.1937654899998</v>
      </c>
      <c r="D22" s="543">
        <v>3357.2872666399999</v>
      </c>
      <c r="E22" s="543">
        <v>1264.4374148899999</v>
      </c>
      <c r="F22" s="543">
        <v>213.38915308</v>
      </c>
      <c r="G22" s="543">
        <v>29095.214725869999</v>
      </c>
      <c r="H22" s="543">
        <v>2101.64064998</v>
      </c>
      <c r="I22" s="543">
        <v>2907.0798869599998</v>
      </c>
      <c r="J22" s="544">
        <v>90.335950999999994</v>
      </c>
    </row>
    <row r="23" spans="1:10" s="19" customFormat="1" ht="12.75" x14ac:dyDescent="0.2">
      <c r="A23" s="541" t="s">
        <v>170</v>
      </c>
      <c r="B23" s="543">
        <v>726.48626372000001</v>
      </c>
      <c r="C23" s="543">
        <v>534.82518548999997</v>
      </c>
      <c r="D23" s="543">
        <v>573.15240728000003</v>
      </c>
      <c r="E23" s="543">
        <v>180.76301731999999</v>
      </c>
      <c r="F23" s="543">
        <v>36.540092999999999</v>
      </c>
      <c r="G23" s="543">
        <v>1540.4702007000001</v>
      </c>
      <c r="H23" s="543">
        <v>21879.94104021</v>
      </c>
      <c r="I23" s="543">
        <v>707.76383920000001</v>
      </c>
      <c r="J23" s="544">
        <v>44.996585949999997</v>
      </c>
    </row>
    <row r="24" spans="1:10" s="19" customFormat="1" ht="12.75" x14ac:dyDescent="0.2">
      <c r="A24" s="541" t="s">
        <v>379</v>
      </c>
      <c r="B24" s="543">
        <v>22.59551136</v>
      </c>
      <c r="C24" s="543">
        <v>22.59551136</v>
      </c>
      <c r="D24" s="543">
        <v>4.5</v>
      </c>
      <c r="E24" s="543">
        <v>1.45846557</v>
      </c>
      <c r="F24" s="543">
        <v>4.298</v>
      </c>
      <c r="G24" s="543">
        <v>15.710198999999999</v>
      </c>
      <c r="H24" s="543">
        <v>30.012497</v>
      </c>
      <c r="I24" s="543">
        <v>7822.8500604399997</v>
      </c>
      <c r="J24" s="544">
        <v>47.017564219999997</v>
      </c>
    </row>
    <row r="25" spans="1:10" s="19" customFormat="1" ht="12.75" x14ac:dyDescent="0.2">
      <c r="A25" s="541" t="s">
        <v>380</v>
      </c>
      <c r="B25" s="543">
        <v>5655.0872567699998</v>
      </c>
      <c r="C25" s="543">
        <v>4869.87605472</v>
      </c>
      <c r="D25" s="543">
        <v>613.64887782999995</v>
      </c>
      <c r="E25" s="543">
        <v>63.785690930000001</v>
      </c>
      <c r="F25" s="543">
        <v>57.565366259999998</v>
      </c>
      <c r="G25" s="543">
        <v>164.97358788</v>
      </c>
      <c r="H25" s="543">
        <v>2277.9533308700002</v>
      </c>
      <c r="I25" s="543">
        <v>4598.3897081100004</v>
      </c>
      <c r="J25" s="544">
        <v>11135.918317649999</v>
      </c>
    </row>
    <row r="26" spans="1:10" s="19" customFormat="1" ht="12.75" x14ac:dyDescent="0.2">
      <c r="A26" s="867" t="s">
        <v>235</v>
      </c>
      <c r="B26" s="868"/>
      <c r="C26" s="868"/>
      <c r="D26" s="868"/>
      <c r="E26" s="868"/>
      <c r="F26" s="868"/>
      <c r="G26" s="868"/>
      <c r="H26" s="868"/>
      <c r="I26" s="868"/>
      <c r="J26" s="869"/>
    </row>
    <row r="27" spans="1:10" s="19" customFormat="1" ht="12.75" x14ac:dyDescent="0.2">
      <c r="A27" s="541" t="s">
        <v>165</v>
      </c>
      <c r="B27" s="542">
        <v>1415418.67564495</v>
      </c>
      <c r="C27" s="463">
        <v>623225.36467269005</v>
      </c>
      <c r="D27" s="463">
        <v>512754.96194106003</v>
      </c>
      <c r="E27" s="463">
        <v>309509.42480371997</v>
      </c>
      <c r="F27" s="463">
        <v>123299.26062369</v>
      </c>
      <c r="G27" s="463">
        <v>762001.05357459001</v>
      </c>
      <c r="H27" s="463">
        <v>420966.05196978</v>
      </c>
      <c r="I27" s="463">
        <v>453927.49868793</v>
      </c>
      <c r="J27" s="465">
        <v>290952.81602323003</v>
      </c>
    </row>
    <row r="28" spans="1:10" s="19" customFormat="1" ht="12.75" x14ac:dyDescent="0.2">
      <c r="A28" s="541" t="s">
        <v>166</v>
      </c>
      <c r="B28" s="542">
        <v>1380096.09556814</v>
      </c>
      <c r="C28" s="463">
        <v>603547.19856831001</v>
      </c>
      <c r="D28" s="463">
        <v>504869.55191371002</v>
      </c>
      <c r="E28" s="463">
        <v>302210.84785229998</v>
      </c>
      <c r="F28" s="463">
        <v>121573.47624298</v>
      </c>
      <c r="G28" s="463">
        <v>748209.15903407999</v>
      </c>
      <c r="H28" s="463">
        <v>414259.91523175</v>
      </c>
      <c r="I28" s="463">
        <v>443515.40854991</v>
      </c>
      <c r="J28" s="465">
        <v>285527.78997618001</v>
      </c>
    </row>
    <row r="29" spans="1:10" s="19" customFormat="1" ht="12.75" x14ac:dyDescent="0.2">
      <c r="A29" s="541" t="s">
        <v>167</v>
      </c>
      <c r="B29" s="542">
        <v>462507.26976578002</v>
      </c>
      <c r="C29" s="463">
        <v>236030.32102956</v>
      </c>
      <c r="D29" s="463">
        <v>167811.87143055</v>
      </c>
      <c r="E29" s="463">
        <v>70378.500717489995</v>
      </c>
      <c r="F29" s="463">
        <v>17307.07459787</v>
      </c>
      <c r="G29" s="463">
        <v>195624.89942130999</v>
      </c>
      <c r="H29" s="463">
        <v>100053.59770108</v>
      </c>
      <c r="I29" s="463">
        <v>143786.09368046001</v>
      </c>
      <c r="J29" s="465">
        <v>74259.379194609995</v>
      </c>
    </row>
    <row r="30" spans="1:10" s="19" customFormat="1" ht="12.75" x14ac:dyDescent="0.2">
      <c r="A30" s="541" t="s">
        <v>177</v>
      </c>
      <c r="B30" s="542">
        <v>4136.9179515599999</v>
      </c>
      <c r="C30" s="463">
        <v>2509.40603151</v>
      </c>
      <c r="D30" s="463">
        <v>1631.92399161</v>
      </c>
      <c r="E30" s="463">
        <v>45407.775440799996</v>
      </c>
      <c r="F30" s="463">
        <v>820.09544499000003</v>
      </c>
      <c r="G30" s="463">
        <v>2167.0838777600002</v>
      </c>
      <c r="H30" s="463">
        <v>778.39774871999998</v>
      </c>
      <c r="I30" s="463">
        <v>972.52254471000003</v>
      </c>
      <c r="J30" s="465">
        <v>386.22648058999999</v>
      </c>
    </row>
    <row r="31" spans="1:10" s="19" customFormat="1" ht="12.75" x14ac:dyDescent="0.2">
      <c r="A31" s="541" t="s">
        <v>168</v>
      </c>
      <c r="B31" s="542">
        <v>0</v>
      </c>
      <c r="C31" s="463">
        <v>0</v>
      </c>
      <c r="D31" s="463">
        <v>0</v>
      </c>
      <c r="E31" s="463">
        <v>0</v>
      </c>
      <c r="F31" s="463">
        <v>6</v>
      </c>
      <c r="G31" s="463">
        <v>0</v>
      </c>
      <c r="H31" s="463">
        <v>0</v>
      </c>
      <c r="I31" s="463">
        <v>0</v>
      </c>
      <c r="J31" s="465">
        <v>0</v>
      </c>
    </row>
    <row r="32" spans="1:10" s="19" customFormat="1" ht="12.75" x14ac:dyDescent="0.2">
      <c r="A32" s="541" t="s">
        <v>169</v>
      </c>
      <c r="B32" s="542">
        <v>8138.5774110399998</v>
      </c>
      <c r="C32" s="463">
        <v>4268.3621530600003</v>
      </c>
      <c r="D32" s="463">
        <v>3436.53619888</v>
      </c>
      <c r="E32" s="463">
        <v>2322.0784307499998</v>
      </c>
      <c r="F32" s="463">
        <v>700.09003656000004</v>
      </c>
      <c r="G32" s="463">
        <v>40435.383321410001</v>
      </c>
      <c r="H32" s="463">
        <v>3873.4478330299999</v>
      </c>
      <c r="I32" s="463">
        <v>4905.17538092</v>
      </c>
      <c r="J32" s="465">
        <v>294.75984939</v>
      </c>
    </row>
    <row r="33" spans="1:10" s="19" customFormat="1" ht="12.75" x14ac:dyDescent="0.2">
      <c r="A33" s="541" t="s">
        <v>170</v>
      </c>
      <c r="B33" s="542">
        <v>1080.8103122499999</v>
      </c>
      <c r="C33" s="463">
        <v>620.35644311999999</v>
      </c>
      <c r="D33" s="463">
        <v>892.62512346999995</v>
      </c>
      <c r="E33" s="463">
        <v>337.65668778000003</v>
      </c>
      <c r="F33" s="463">
        <v>31.719444660000001</v>
      </c>
      <c r="G33" s="463">
        <v>2677.1737821500001</v>
      </c>
      <c r="H33" s="463">
        <v>19250.005341200002</v>
      </c>
      <c r="I33" s="463">
        <v>1161.1558413400001</v>
      </c>
      <c r="J33" s="465">
        <v>32.822655490000002</v>
      </c>
    </row>
    <row r="34" spans="1:10" s="19" customFormat="1" ht="12.75" x14ac:dyDescent="0.2">
      <c r="A34" s="541" t="s">
        <v>379</v>
      </c>
      <c r="B34" s="542">
        <v>86.155136060000004</v>
      </c>
      <c r="C34" s="463">
        <v>62.941104230000001</v>
      </c>
      <c r="D34" s="463">
        <v>2</v>
      </c>
      <c r="E34" s="463">
        <v>2.7955000000000001</v>
      </c>
      <c r="F34" s="463">
        <v>15.948915</v>
      </c>
      <c r="G34" s="463">
        <v>10.805031</v>
      </c>
      <c r="H34" s="463">
        <v>20.621500000000001</v>
      </c>
      <c r="I34" s="463">
        <v>7691.2945037400004</v>
      </c>
      <c r="J34" s="465">
        <v>45.990111710000001</v>
      </c>
    </row>
    <row r="35" spans="1:10" s="19" customFormat="1" ht="12.75" x14ac:dyDescent="0.2">
      <c r="A35" s="541" t="s">
        <v>380</v>
      </c>
      <c r="B35" s="542">
        <v>5170.1974529299996</v>
      </c>
      <c r="C35" s="463">
        <v>4648.95633026</v>
      </c>
      <c r="D35" s="463">
        <v>746.99527546000002</v>
      </c>
      <c r="E35" s="463">
        <v>66.023962830000002</v>
      </c>
      <c r="F35" s="463">
        <v>84.862819470000005</v>
      </c>
      <c r="G35" s="463">
        <v>224.20662958</v>
      </c>
      <c r="H35" s="463">
        <v>2138.5996142899999</v>
      </c>
      <c r="I35" s="463">
        <v>3212.9828437800002</v>
      </c>
      <c r="J35" s="465">
        <v>9119.8201218899994</v>
      </c>
    </row>
    <row r="36" spans="1:10" s="19" customFormat="1" ht="12.75" x14ac:dyDescent="0.2">
      <c r="A36" s="867" t="s">
        <v>251</v>
      </c>
      <c r="B36" s="868"/>
      <c r="C36" s="868"/>
      <c r="D36" s="868"/>
      <c r="E36" s="868"/>
      <c r="F36" s="868"/>
      <c r="G36" s="868"/>
      <c r="H36" s="868"/>
      <c r="I36" s="868"/>
      <c r="J36" s="869"/>
    </row>
    <row r="37" spans="1:10" s="19" customFormat="1" ht="12.75" x14ac:dyDescent="0.2">
      <c r="A37" s="541" t="s">
        <v>165</v>
      </c>
      <c r="B37" s="542">
        <v>1141827</v>
      </c>
      <c r="C37" s="463">
        <v>486356</v>
      </c>
      <c r="D37" s="463">
        <v>405958</v>
      </c>
      <c r="E37" s="463">
        <v>298536</v>
      </c>
      <c r="F37" s="463">
        <v>277488</v>
      </c>
      <c r="G37" s="463">
        <v>120146</v>
      </c>
      <c r="H37" s="463">
        <v>397170</v>
      </c>
      <c r="I37" s="463">
        <v>663586</v>
      </c>
      <c r="J37" s="465">
        <v>379127</v>
      </c>
    </row>
    <row r="38" spans="1:10" s="19" customFormat="1" ht="12.75" x14ac:dyDescent="0.2">
      <c r="A38" s="541" t="s">
        <v>381</v>
      </c>
      <c r="B38" s="542">
        <v>1108684</v>
      </c>
      <c r="C38" s="463">
        <v>469540</v>
      </c>
      <c r="D38" s="463">
        <v>398912</v>
      </c>
      <c r="E38" s="463">
        <v>292185</v>
      </c>
      <c r="F38" s="463">
        <v>271554</v>
      </c>
      <c r="G38" s="463">
        <v>118568</v>
      </c>
      <c r="H38" s="463">
        <v>388835</v>
      </c>
      <c r="I38" s="463">
        <v>651201</v>
      </c>
      <c r="J38" s="465">
        <v>373018</v>
      </c>
    </row>
    <row r="39" spans="1:10" s="19" customFormat="1" ht="12.75" x14ac:dyDescent="0.2">
      <c r="A39" s="541" t="s">
        <v>167</v>
      </c>
      <c r="B39" s="542">
        <v>358201</v>
      </c>
      <c r="C39" s="463">
        <v>173907</v>
      </c>
      <c r="D39" s="463">
        <v>131640</v>
      </c>
      <c r="E39" s="463">
        <v>89239</v>
      </c>
      <c r="F39" s="463">
        <v>55734</v>
      </c>
      <c r="G39" s="463">
        <v>18477</v>
      </c>
      <c r="H39" s="463">
        <v>109004</v>
      </c>
      <c r="I39" s="463">
        <v>161944</v>
      </c>
      <c r="J39" s="465">
        <v>75206</v>
      </c>
    </row>
    <row r="40" spans="1:10" s="19" customFormat="1" ht="12.75" x14ac:dyDescent="0.2">
      <c r="A40" s="541" t="s">
        <v>177</v>
      </c>
      <c r="B40" s="542">
        <v>4051</v>
      </c>
      <c r="C40" s="463">
        <v>2164</v>
      </c>
      <c r="D40" s="463">
        <v>1434</v>
      </c>
      <c r="E40" s="463">
        <v>32836</v>
      </c>
      <c r="F40" s="463">
        <v>431</v>
      </c>
      <c r="G40" s="463">
        <v>785</v>
      </c>
      <c r="H40" s="463">
        <v>844</v>
      </c>
      <c r="I40" s="463">
        <v>1958</v>
      </c>
      <c r="J40" s="465">
        <v>797</v>
      </c>
    </row>
    <row r="41" spans="1:10" s="19" customFormat="1" ht="12.75" x14ac:dyDescent="0.2">
      <c r="A41" s="541" t="s">
        <v>179</v>
      </c>
      <c r="B41" s="542">
        <v>1760</v>
      </c>
      <c r="C41" s="463">
        <v>1200</v>
      </c>
      <c r="D41" s="463">
        <v>961</v>
      </c>
      <c r="E41" s="463">
        <v>124</v>
      </c>
      <c r="F41" s="463">
        <v>10690</v>
      </c>
      <c r="G41" s="463">
        <v>78</v>
      </c>
      <c r="H41" s="463">
        <v>1603</v>
      </c>
      <c r="I41" s="463">
        <v>237</v>
      </c>
      <c r="J41" s="465">
        <v>2245</v>
      </c>
    </row>
    <row r="42" spans="1:10" s="19" customFormat="1" ht="12.75" x14ac:dyDescent="0.2">
      <c r="A42" s="541" t="s">
        <v>168</v>
      </c>
      <c r="B42" s="542">
        <v>0</v>
      </c>
      <c r="C42" s="463">
        <v>0</v>
      </c>
      <c r="D42" s="463">
        <v>0</v>
      </c>
      <c r="E42" s="463">
        <v>0</v>
      </c>
      <c r="F42" s="463"/>
      <c r="G42" s="463">
        <v>0</v>
      </c>
      <c r="H42" s="463">
        <v>0</v>
      </c>
      <c r="I42" s="463">
        <v>0</v>
      </c>
      <c r="J42" s="465"/>
    </row>
    <row r="43" spans="1:10" s="19" customFormat="1" ht="12.75" x14ac:dyDescent="0.2">
      <c r="A43" s="541" t="s">
        <v>178</v>
      </c>
      <c r="B43" s="542">
        <v>37</v>
      </c>
      <c r="C43" s="463">
        <v>26</v>
      </c>
      <c r="D43" s="463">
        <v>11</v>
      </c>
      <c r="E43" s="463">
        <v>13</v>
      </c>
      <c r="F43" s="463">
        <v>96</v>
      </c>
      <c r="G43" s="463">
        <v>0</v>
      </c>
      <c r="H43" s="463">
        <v>6299</v>
      </c>
      <c r="I43" s="463">
        <v>8</v>
      </c>
      <c r="J43" s="465">
        <v>20</v>
      </c>
    </row>
    <row r="44" spans="1:10" s="19" customFormat="1" ht="12.75" x14ac:dyDescent="0.2">
      <c r="A44" s="541" t="s">
        <v>169</v>
      </c>
      <c r="B44" s="542">
        <v>3011</v>
      </c>
      <c r="C44" s="463">
        <v>1400</v>
      </c>
      <c r="D44" s="463">
        <v>2440</v>
      </c>
      <c r="E44" s="463">
        <v>1204</v>
      </c>
      <c r="F44" s="463">
        <v>382</v>
      </c>
      <c r="G44" s="463">
        <v>1059</v>
      </c>
      <c r="H44" s="463">
        <v>3372</v>
      </c>
      <c r="I44" s="463">
        <v>23434</v>
      </c>
      <c r="J44" s="465">
        <v>2243</v>
      </c>
    </row>
    <row r="45" spans="1:10" s="19" customFormat="1" ht="12.75" x14ac:dyDescent="0.2">
      <c r="A45" s="541" t="s">
        <v>170</v>
      </c>
      <c r="B45" s="542">
        <v>1814</v>
      </c>
      <c r="C45" s="463">
        <v>663</v>
      </c>
      <c r="D45" s="463">
        <v>1171</v>
      </c>
      <c r="E45" s="463">
        <v>1818</v>
      </c>
      <c r="F45" s="463">
        <v>120</v>
      </c>
      <c r="G45" s="463">
        <v>135</v>
      </c>
      <c r="H45" s="463">
        <v>2184</v>
      </c>
      <c r="I45" s="463">
        <v>3793</v>
      </c>
      <c r="J45" s="465">
        <v>14561</v>
      </c>
    </row>
    <row r="46" spans="1:10" s="19" customFormat="1" ht="12.75" x14ac:dyDescent="0.2">
      <c r="A46" s="867" t="s">
        <v>288</v>
      </c>
      <c r="B46" s="868"/>
      <c r="C46" s="868"/>
      <c r="D46" s="868"/>
      <c r="E46" s="868"/>
      <c r="F46" s="868"/>
      <c r="G46" s="868"/>
      <c r="H46" s="868"/>
      <c r="I46" s="868"/>
      <c r="J46" s="869"/>
    </row>
    <row r="47" spans="1:10" s="19" customFormat="1" ht="12.75" x14ac:dyDescent="0.2">
      <c r="A47" s="541" t="s">
        <v>165</v>
      </c>
      <c r="B47" s="542">
        <v>1732887.60561696</v>
      </c>
      <c r="C47" s="463">
        <v>684793.33988747001</v>
      </c>
      <c r="D47" s="463">
        <v>596568.46508003003</v>
      </c>
      <c r="E47" s="463">
        <v>586867.44324791001</v>
      </c>
      <c r="F47" s="463">
        <v>445515.93143585999</v>
      </c>
      <c r="G47" s="463">
        <v>206724.87295677999</v>
      </c>
      <c r="H47" s="463">
        <v>681135.4007303</v>
      </c>
      <c r="I47" s="463">
        <v>1189516.39960205</v>
      </c>
      <c r="J47" s="465">
        <v>653642.76052667003</v>
      </c>
    </row>
    <row r="48" spans="1:10" s="19" customFormat="1" ht="12.75" x14ac:dyDescent="0.2">
      <c r="A48" s="541" t="s">
        <v>381</v>
      </c>
      <c r="B48" s="542">
        <v>1690103.3499805999</v>
      </c>
      <c r="C48" s="463">
        <v>662569.98497579002</v>
      </c>
      <c r="D48" s="463">
        <v>583315.98804216995</v>
      </c>
      <c r="E48" s="463">
        <v>576284.44441660994</v>
      </c>
      <c r="F48" s="463">
        <v>437039.07816390001</v>
      </c>
      <c r="G48" s="463">
        <v>204629.25728538999</v>
      </c>
      <c r="H48" s="463">
        <v>668300.40587969997</v>
      </c>
      <c r="I48" s="463">
        <v>1173212.0264222701</v>
      </c>
      <c r="J48" s="465">
        <v>644790.03080589999</v>
      </c>
    </row>
    <row r="49" spans="1:10" s="19" customFormat="1" ht="12.75" x14ac:dyDescent="0.2">
      <c r="A49" s="541" t="s">
        <v>167</v>
      </c>
      <c r="B49" s="542">
        <v>513103.86084477999</v>
      </c>
      <c r="C49" s="463">
        <v>242806.31535674</v>
      </c>
      <c r="D49" s="463">
        <v>191242.91814441999</v>
      </c>
      <c r="E49" s="463">
        <v>138615.89507467</v>
      </c>
      <c r="F49" s="463">
        <v>85318.499120139997</v>
      </c>
      <c r="G49" s="463">
        <v>38720.250751140004</v>
      </c>
      <c r="H49" s="463">
        <v>175680.82098563001</v>
      </c>
      <c r="I49" s="463">
        <v>260250.33367095</v>
      </c>
      <c r="J49" s="465">
        <v>126032.28476477</v>
      </c>
    </row>
    <row r="50" spans="1:10" s="19" customFormat="1" ht="12.75" x14ac:dyDescent="0.2">
      <c r="A50" s="541" t="s">
        <v>177</v>
      </c>
      <c r="B50" s="542">
        <v>5948.5467034399999</v>
      </c>
      <c r="C50" s="463">
        <v>3034.4917441799998</v>
      </c>
      <c r="D50" s="463">
        <v>1267.91807997</v>
      </c>
      <c r="E50" s="463">
        <v>45698.896296669998</v>
      </c>
      <c r="F50" s="463">
        <v>404.42180693</v>
      </c>
      <c r="G50" s="463">
        <v>1585.45403349</v>
      </c>
      <c r="H50" s="463">
        <v>1467.34220258</v>
      </c>
      <c r="I50" s="463">
        <v>3455.8989167300001</v>
      </c>
      <c r="J50" s="465">
        <v>2432.92951563</v>
      </c>
    </row>
    <row r="51" spans="1:10" s="19" customFormat="1" ht="12.75" x14ac:dyDescent="0.2">
      <c r="A51" s="541" t="s">
        <v>179</v>
      </c>
      <c r="B51" s="542">
        <v>2099.9191108199998</v>
      </c>
      <c r="C51" s="463">
        <v>1584.7673031100001</v>
      </c>
      <c r="D51" s="463">
        <v>781.78452844000003</v>
      </c>
      <c r="E51" s="463">
        <v>132.01140043000001</v>
      </c>
      <c r="F51" s="463">
        <v>8694.4570523999992</v>
      </c>
      <c r="G51" s="463">
        <v>100.34678975</v>
      </c>
      <c r="H51" s="463">
        <v>2563.0214910599998</v>
      </c>
      <c r="I51" s="463">
        <v>591.07588297999996</v>
      </c>
      <c r="J51" s="465">
        <v>1779.4334744800001</v>
      </c>
    </row>
    <row r="52" spans="1:10" s="19" customFormat="1" ht="12.75" x14ac:dyDescent="0.2">
      <c r="A52" s="541" t="s">
        <v>168</v>
      </c>
      <c r="B52" s="542">
        <v>0</v>
      </c>
      <c r="C52" s="463">
        <v>0</v>
      </c>
      <c r="D52" s="463">
        <v>0</v>
      </c>
      <c r="E52" s="463">
        <v>0</v>
      </c>
      <c r="F52" s="463"/>
      <c r="G52" s="463">
        <v>5.8</v>
      </c>
      <c r="H52" s="463">
        <v>0</v>
      </c>
      <c r="I52" s="463">
        <v>0</v>
      </c>
      <c r="J52" s="465">
        <v>0</v>
      </c>
    </row>
    <row r="53" spans="1:10" s="19" customFormat="1" ht="12.75" x14ac:dyDescent="0.2">
      <c r="A53" s="541" t="s">
        <v>178</v>
      </c>
      <c r="B53" s="542">
        <v>93.389063179999994</v>
      </c>
      <c r="C53" s="463">
        <v>70.10111646</v>
      </c>
      <c r="D53" s="463">
        <v>14.522500000000001</v>
      </c>
      <c r="E53" s="463">
        <v>11.404</v>
      </c>
      <c r="F53" s="463">
        <v>86.147372439999998</v>
      </c>
      <c r="G53" s="463">
        <v>19.21794672</v>
      </c>
      <c r="H53" s="463">
        <v>11175.346815700001</v>
      </c>
      <c r="I53" s="463">
        <v>29.061436650000001</v>
      </c>
      <c r="J53" s="465">
        <v>56.720258000000001</v>
      </c>
    </row>
    <row r="54" spans="1:10" s="19" customFormat="1" ht="12.75" x14ac:dyDescent="0.2">
      <c r="A54" s="541" t="s">
        <v>169</v>
      </c>
      <c r="B54" s="542">
        <v>3077.5248075600002</v>
      </c>
      <c r="C54" s="463">
        <v>1852.16240879</v>
      </c>
      <c r="D54" s="463">
        <v>2508.8068913000002</v>
      </c>
      <c r="E54" s="463">
        <v>1043.50696485</v>
      </c>
      <c r="F54" s="463">
        <v>441.11274197</v>
      </c>
      <c r="G54" s="463">
        <v>781.88758771000005</v>
      </c>
      <c r="H54" s="463">
        <v>2955.6979322500001</v>
      </c>
      <c r="I54" s="463">
        <v>20395.91455795</v>
      </c>
      <c r="J54" s="465">
        <v>1661.9078390499999</v>
      </c>
    </row>
    <row r="55" spans="1:10" s="19" customFormat="1" ht="13.5" thickBot="1" x14ac:dyDescent="0.25">
      <c r="A55" s="545" t="s">
        <v>170</v>
      </c>
      <c r="B55" s="546">
        <v>1709.4453780199999</v>
      </c>
      <c r="C55" s="469">
        <v>860.38665900000001</v>
      </c>
      <c r="D55" s="469">
        <v>886.01215428</v>
      </c>
      <c r="E55" s="469">
        <v>1013.12109917</v>
      </c>
      <c r="F55" s="469">
        <v>65.535248969999998</v>
      </c>
      <c r="G55" s="469">
        <v>236.08413188</v>
      </c>
      <c r="H55" s="469">
        <v>1812.40635965</v>
      </c>
      <c r="I55" s="469">
        <v>4536.5004337700002</v>
      </c>
      <c r="J55" s="471">
        <v>23470.407666589999</v>
      </c>
    </row>
    <row r="56" spans="1:10" s="19" customFormat="1" ht="12.75" x14ac:dyDescent="0.2">
      <c r="A56" s="93"/>
      <c r="B56" s="91"/>
      <c r="C56" s="91"/>
      <c r="D56" s="91"/>
      <c r="E56" s="91"/>
      <c r="F56" s="91"/>
      <c r="G56" s="91"/>
      <c r="H56" s="91"/>
      <c r="I56" s="91"/>
      <c r="J56" s="91"/>
    </row>
    <row r="57" spans="1:10" ht="12.75" x14ac:dyDescent="0.2">
      <c r="A57" s="27"/>
      <c r="B57" s="27"/>
      <c r="C57" s="27"/>
      <c r="D57" s="27"/>
      <c r="E57" s="27"/>
      <c r="F57" s="27"/>
      <c r="G57" s="27"/>
      <c r="H57" s="27"/>
      <c r="I57" s="27"/>
      <c r="J57" s="27"/>
    </row>
    <row r="58" spans="1:10" ht="12.75" x14ac:dyDescent="0.2">
      <c r="A58" s="27"/>
      <c r="B58" s="27"/>
      <c r="C58" s="27"/>
      <c r="D58" s="27"/>
      <c r="E58" s="27"/>
      <c r="F58" s="27"/>
      <c r="G58" s="27"/>
      <c r="H58" s="27"/>
      <c r="I58" s="27"/>
      <c r="J58" s="27"/>
    </row>
    <row r="59" spans="1:10" ht="12.75" x14ac:dyDescent="0.2">
      <c r="A59" s="27"/>
      <c r="B59" s="27"/>
      <c r="C59" s="27"/>
      <c r="D59" s="27"/>
      <c r="E59" s="27"/>
      <c r="F59" s="27"/>
      <c r="G59" s="27"/>
      <c r="H59" s="27"/>
      <c r="I59" s="27"/>
      <c r="J59" s="27"/>
    </row>
    <row r="64" spans="1:10" x14ac:dyDescent="0.2">
      <c r="B64" s="236"/>
    </row>
  </sheetData>
  <mergeCells count="15">
    <mergeCell ref="A46:J46"/>
    <mergeCell ref="A16:J16"/>
    <mergeCell ref="A1:J1"/>
    <mergeCell ref="A6:J6"/>
    <mergeCell ref="A4:A5"/>
    <mergeCell ref="B4:C4"/>
    <mergeCell ref="D4:D5"/>
    <mergeCell ref="E4:E5"/>
    <mergeCell ref="F4:F5"/>
    <mergeCell ref="G4:G5"/>
    <mergeCell ref="H4:H5"/>
    <mergeCell ref="I4:I5"/>
    <mergeCell ref="J4:J5"/>
    <mergeCell ref="A26:J26"/>
    <mergeCell ref="A36:J36"/>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6"/>
  <dimension ref="A1:O60"/>
  <sheetViews>
    <sheetView zoomScale="70" zoomScaleNormal="70" workbookViewId="0">
      <pane ySplit="5" topLeftCell="A6" activePane="bottomLeft" state="frozen"/>
      <selection pane="bottomLeft" sqref="A1:J1"/>
    </sheetView>
  </sheetViews>
  <sheetFormatPr defaultColWidth="9" defaultRowHeight="12" x14ac:dyDescent="0.2"/>
  <cols>
    <col min="1" max="1" width="40.85546875" customWidth="1"/>
    <col min="2" max="2" width="17" customWidth="1"/>
    <col min="3" max="3" width="22.140625" customWidth="1"/>
    <col min="4" max="4" width="29.140625" customWidth="1"/>
    <col min="5" max="5" width="27" customWidth="1"/>
    <col min="6" max="6" width="29" customWidth="1"/>
    <col min="7" max="7" width="30.42578125" customWidth="1"/>
    <col min="8" max="8" width="27.85546875" customWidth="1"/>
    <col min="9" max="9" width="26.140625" customWidth="1"/>
    <col min="10" max="10" width="29.85546875" customWidth="1"/>
    <col min="11" max="11" width="26" customWidth="1"/>
  </cols>
  <sheetData>
    <row r="1" spans="1:15" ht="20.25" customHeight="1" x14ac:dyDescent="0.3">
      <c r="A1" s="757" t="s">
        <v>188</v>
      </c>
      <c r="B1" s="757"/>
      <c r="C1" s="757"/>
      <c r="D1" s="757"/>
      <c r="E1" s="757"/>
      <c r="F1" s="757"/>
      <c r="G1" s="757"/>
      <c r="H1" s="757"/>
      <c r="I1" s="757"/>
      <c r="J1" s="757"/>
      <c r="K1" s="65"/>
      <c r="L1" s="65"/>
      <c r="M1" s="65"/>
      <c r="N1" s="65"/>
      <c r="O1" s="65"/>
    </row>
    <row r="3" spans="1:15" ht="12.75" thickBot="1" x14ac:dyDescent="0.25">
      <c r="J3" s="22" t="s">
        <v>184</v>
      </c>
    </row>
    <row r="4" spans="1:15" s="27" customFormat="1" ht="92.25" customHeight="1" x14ac:dyDescent="0.2">
      <c r="A4" s="875" t="s">
        <v>158</v>
      </c>
      <c r="B4" s="881" t="s">
        <v>159</v>
      </c>
      <c r="C4" s="882"/>
      <c r="D4" s="883" t="s">
        <v>161</v>
      </c>
      <c r="E4" s="885" t="s">
        <v>240</v>
      </c>
      <c r="F4" s="883" t="s">
        <v>162</v>
      </c>
      <c r="G4" s="885" t="s">
        <v>163</v>
      </c>
      <c r="H4" s="883" t="s">
        <v>164</v>
      </c>
      <c r="I4" s="885" t="s">
        <v>241</v>
      </c>
      <c r="J4" s="883" t="s">
        <v>242</v>
      </c>
    </row>
    <row r="5" spans="1:15" s="27" customFormat="1" ht="26.25" thickBot="1" x14ac:dyDescent="0.25">
      <c r="A5" s="880"/>
      <c r="B5" s="73" t="s">
        <v>22</v>
      </c>
      <c r="C5" s="74" t="s">
        <v>160</v>
      </c>
      <c r="D5" s="884"/>
      <c r="E5" s="886"/>
      <c r="F5" s="884"/>
      <c r="G5" s="886"/>
      <c r="H5" s="884"/>
      <c r="I5" s="886"/>
      <c r="J5" s="884"/>
    </row>
    <row r="6" spans="1:15" s="27" customFormat="1" ht="12.75" x14ac:dyDescent="0.2">
      <c r="A6" s="870" t="s">
        <v>38</v>
      </c>
      <c r="B6" s="871"/>
      <c r="C6" s="871"/>
      <c r="D6" s="871"/>
      <c r="E6" s="871"/>
      <c r="F6" s="871"/>
      <c r="G6" s="871"/>
      <c r="H6" s="871"/>
      <c r="I6" s="871"/>
      <c r="J6" s="872"/>
    </row>
    <row r="7" spans="1:15" s="27" customFormat="1" ht="12.75" x14ac:dyDescent="0.2">
      <c r="A7" s="541" t="s">
        <v>165</v>
      </c>
      <c r="B7" s="542">
        <v>669</v>
      </c>
      <c r="C7" s="463">
        <v>669</v>
      </c>
      <c r="D7" s="463">
        <v>5</v>
      </c>
      <c r="E7" s="463">
        <v>0</v>
      </c>
      <c r="F7" s="463">
        <v>0</v>
      </c>
      <c r="G7" s="463">
        <v>0</v>
      </c>
      <c r="H7" s="463">
        <v>0</v>
      </c>
      <c r="I7" s="463">
        <v>0</v>
      </c>
      <c r="J7" s="465">
        <v>0</v>
      </c>
    </row>
    <row r="8" spans="1:15" s="27" customFormat="1" ht="12.75" x14ac:dyDescent="0.2">
      <c r="A8" s="541" t="s">
        <v>166</v>
      </c>
      <c r="B8" s="542">
        <v>669</v>
      </c>
      <c r="C8" s="463">
        <v>669</v>
      </c>
      <c r="D8" s="463">
        <v>5</v>
      </c>
      <c r="E8" s="463">
        <v>0</v>
      </c>
      <c r="F8" s="463">
        <v>0</v>
      </c>
      <c r="G8" s="463">
        <v>0</v>
      </c>
      <c r="H8" s="463">
        <v>0</v>
      </c>
      <c r="I8" s="463">
        <v>0</v>
      </c>
      <c r="J8" s="465">
        <v>0</v>
      </c>
    </row>
    <row r="9" spans="1:15" s="27" customFormat="1" ht="12.75" x14ac:dyDescent="0.2">
      <c r="A9" s="541" t="s">
        <v>167</v>
      </c>
      <c r="B9" s="542">
        <v>0</v>
      </c>
      <c r="C9" s="463">
        <v>0</v>
      </c>
      <c r="D9" s="463">
        <v>0</v>
      </c>
      <c r="E9" s="463">
        <v>0</v>
      </c>
      <c r="F9" s="463">
        <v>0</v>
      </c>
      <c r="G9" s="463">
        <v>0</v>
      </c>
      <c r="H9" s="463">
        <v>0</v>
      </c>
      <c r="I9" s="463">
        <v>0</v>
      </c>
      <c r="J9" s="465">
        <v>0</v>
      </c>
    </row>
    <row r="10" spans="1:15" s="27" customFormat="1" ht="12.75" x14ac:dyDescent="0.2">
      <c r="A10" s="541" t="s">
        <v>177</v>
      </c>
      <c r="B10" s="542">
        <v>0</v>
      </c>
      <c r="C10" s="463">
        <v>0</v>
      </c>
      <c r="D10" s="463">
        <v>0</v>
      </c>
      <c r="E10" s="463">
        <v>0</v>
      </c>
      <c r="F10" s="463">
        <v>0</v>
      </c>
      <c r="G10" s="463">
        <v>0</v>
      </c>
      <c r="H10" s="463">
        <v>0</v>
      </c>
      <c r="I10" s="463">
        <v>0</v>
      </c>
      <c r="J10" s="465">
        <v>0</v>
      </c>
    </row>
    <row r="11" spans="1:15" s="27" customFormat="1" ht="12.75" x14ac:dyDescent="0.2">
      <c r="A11" s="541" t="s">
        <v>168</v>
      </c>
      <c r="B11" s="542">
        <v>0</v>
      </c>
      <c r="C11" s="463">
        <v>0</v>
      </c>
      <c r="D11" s="463">
        <v>0</v>
      </c>
      <c r="E11" s="463">
        <v>0</v>
      </c>
      <c r="F11" s="463">
        <v>0</v>
      </c>
      <c r="G11" s="463">
        <v>0</v>
      </c>
      <c r="H11" s="463">
        <v>0</v>
      </c>
      <c r="I11" s="463">
        <v>0</v>
      </c>
      <c r="J11" s="465">
        <v>0</v>
      </c>
    </row>
    <row r="12" spans="1:15" s="27" customFormat="1" ht="12.75" x14ac:dyDescent="0.2">
      <c r="A12" s="541" t="s">
        <v>169</v>
      </c>
      <c r="B12" s="542">
        <v>0</v>
      </c>
      <c r="C12" s="463">
        <v>0</v>
      </c>
      <c r="D12" s="463">
        <v>0</v>
      </c>
      <c r="E12" s="463">
        <v>0</v>
      </c>
      <c r="F12" s="463">
        <v>0</v>
      </c>
      <c r="G12" s="463">
        <v>0</v>
      </c>
      <c r="H12" s="463">
        <v>0</v>
      </c>
      <c r="I12" s="463">
        <v>0</v>
      </c>
      <c r="J12" s="465">
        <v>0</v>
      </c>
    </row>
    <row r="13" spans="1:15" s="27" customFormat="1" ht="12.75" x14ac:dyDescent="0.2">
      <c r="A13" s="541" t="s">
        <v>170</v>
      </c>
      <c r="B13" s="542">
        <v>0</v>
      </c>
      <c r="C13" s="463">
        <v>0</v>
      </c>
      <c r="D13" s="463">
        <v>0</v>
      </c>
      <c r="E13" s="463">
        <v>0</v>
      </c>
      <c r="F13" s="463">
        <v>0</v>
      </c>
      <c r="G13" s="463">
        <v>0</v>
      </c>
      <c r="H13" s="463">
        <v>0</v>
      </c>
      <c r="I13" s="463">
        <v>0</v>
      </c>
      <c r="J13" s="465">
        <v>0</v>
      </c>
    </row>
    <row r="14" spans="1:15" s="27" customFormat="1" ht="12.75" x14ac:dyDescent="0.2">
      <c r="A14" s="541" t="s">
        <v>379</v>
      </c>
      <c r="B14" s="542">
        <v>0</v>
      </c>
      <c r="C14" s="463">
        <v>0</v>
      </c>
      <c r="D14" s="463">
        <v>0</v>
      </c>
      <c r="E14" s="463">
        <v>0</v>
      </c>
      <c r="F14" s="463">
        <v>0</v>
      </c>
      <c r="G14" s="463">
        <v>0</v>
      </c>
      <c r="H14" s="463">
        <v>0</v>
      </c>
      <c r="I14" s="463">
        <v>0</v>
      </c>
      <c r="J14" s="465">
        <v>0</v>
      </c>
    </row>
    <row r="15" spans="1:15" s="27" customFormat="1" ht="12.75" x14ac:dyDescent="0.2">
      <c r="A15" s="541" t="s">
        <v>380</v>
      </c>
      <c r="B15" s="542">
        <v>0</v>
      </c>
      <c r="C15" s="463">
        <v>0</v>
      </c>
      <c r="D15" s="463">
        <v>0</v>
      </c>
      <c r="E15" s="463">
        <v>0</v>
      </c>
      <c r="F15" s="463">
        <v>0</v>
      </c>
      <c r="G15" s="463">
        <v>0</v>
      </c>
      <c r="H15" s="463">
        <v>0</v>
      </c>
      <c r="I15" s="463">
        <v>0</v>
      </c>
      <c r="J15" s="465">
        <v>0</v>
      </c>
    </row>
    <row r="16" spans="1:15" s="27" customFormat="1" ht="12.75" x14ac:dyDescent="0.2">
      <c r="A16" s="867" t="s">
        <v>214</v>
      </c>
      <c r="B16" s="868"/>
      <c r="C16" s="868"/>
      <c r="D16" s="868"/>
      <c r="E16" s="868"/>
      <c r="F16" s="868"/>
      <c r="G16" s="868"/>
      <c r="H16" s="868"/>
      <c r="I16" s="868"/>
      <c r="J16" s="869"/>
    </row>
    <row r="17" spans="1:10" s="27" customFormat="1" ht="12.75" x14ac:dyDescent="0.2">
      <c r="A17" s="547" t="s">
        <v>165</v>
      </c>
      <c r="B17" s="548">
        <v>353</v>
      </c>
      <c r="C17" s="463">
        <v>343</v>
      </c>
      <c r="D17" s="463">
        <v>0</v>
      </c>
      <c r="E17" s="463">
        <v>0</v>
      </c>
      <c r="F17" s="463">
        <v>0</v>
      </c>
      <c r="G17" s="463">
        <v>0</v>
      </c>
      <c r="H17" s="463">
        <v>0</v>
      </c>
      <c r="I17" s="463">
        <v>0</v>
      </c>
      <c r="J17" s="465">
        <v>0</v>
      </c>
    </row>
    <row r="18" spans="1:10" s="27" customFormat="1" ht="12.75" x14ac:dyDescent="0.2">
      <c r="A18" s="547" t="s">
        <v>166</v>
      </c>
      <c r="B18" s="548">
        <v>353</v>
      </c>
      <c r="C18" s="463">
        <v>343</v>
      </c>
      <c r="D18" s="463">
        <v>0</v>
      </c>
      <c r="E18" s="463">
        <v>0</v>
      </c>
      <c r="F18" s="463">
        <v>0</v>
      </c>
      <c r="G18" s="463">
        <v>0</v>
      </c>
      <c r="H18" s="463">
        <v>0</v>
      </c>
      <c r="I18" s="463">
        <v>0</v>
      </c>
      <c r="J18" s="465">
        <v>0</v>
      </c>
    </row>
    <row r="19" spans="1:10" s="27" customFormat="1" ht="12.75" x14ac:dyDescent="0.2">
      <c r="A19" s="547" t="s">
        <v>167</v>
      </c>
      <c r="B19" s="548">
        <v>0</v>
      </c>
      <c r="C19" s="463">
        <v>0</v>
      </c>
      <c r="D19" s="463">
        <v>0</v>
      </c>
      <c r="E19" s="463">
        <v>0</v>
      </c>
      <c r="F19" s="463">
        <v>0</v>
      </c>
      <c r="G19" s="463">
        <v>0</v>
      </c>
      <c r="H19" s="463">
        <v>0</v>
      </c>
      <c r="I19" s="463">
        <v>0</v>
      </c>
      <c r="J19" s="465">
        <v>0</v>
      </c>
    </row>
    <row r="20" spans="1:10" s="27" customFormat="1" ht="12.75" x14ac:dyDescent="0.2">
      <c r="A20" s="547" t="s">
        <v>177</v>
      </c>
      <c r="B20" s="548">
        <v>0</v>
      </c>
      <c r="C20" s="463">
        <v>0</v>
      </c>
      <c r="D20" s="463">
        <v>0</v>
      </c>
      <c r="E20" s="463">
        <v>0</v>
      </c>
      <c r="F20" s="463">
        <v>0</v>
      </c>
      <c r="G20" s="463">
        <v>0</v>
      </c>
      <c r="H20" s="463">
        <v>0</v>
      </c>
      <c r="I20" s="463">
        <v>0</v>
      </c>
      <c r="J20" s="465">
        <v>0</v>
      </c>
    </row>
    <row r="21" spans="1:10" s="27" customFormat="1" ht="12.75" x14ac:dyDescent="0.2">
      <c r="A21" s="547" t="s">
        <v>168</v>
      </c>
      <c r="B21" s="548">
        <v>0</v>
      </c>
      <c r="C21" s="463">
        <v>0</v>
      </c>
      <c r="D21" s="463">
        <v>0</v>
      </c>
      <c r="E21" s="463">
        <v>0</v>
      </c>
      <c r="F21" s="463">
        <v>0</v>
      </c>
      <c r="G21" s="463">
        <v>0</v>
      </c>
      <c r="H21" s="463">
        <v>0</v>
      </c>
      <c r="I21" s="463">
        <v>0</v>
      </c>
      <c r="J21" s="465">
        <v>0</v>
      </c>
    </row>
    <row r="22" spans="1:10" s="27" customFormat="1" ht="12.75" x14ac:dyDescent="0.2">
      <c r="A22" s="547" t="s">
        <v>169</v>
      </c>
      <c r="B22" s="548">
        <v>0</v>
      </c>
      <c r="C22" s="463">
        <v>0</v>
      </c>
      <c r="D22" s="463">
        <v>0</v>
      </c>
      <c r="E22" s="463">
        <v>0</v>
      </c>
      <c r="F22" s="463">
        <v>0</v>
      </c>
      <c r="G22" s="463">
        <v>0</v>
      </c>
      <c r="H22" s="463">
        <v>0</v>
      </c>
      <c r="I22" s="463">
        <v>0</v>
      </c>
      <c r="J22" s="465">
        <v>0</v>
      </c>
    </row>
    <row r="23" spans="1:10" s="27" customFormat="1" ht="12.75" x14ac:dyDescent="0.2">
      <c r="A23" s="547" t="s">
        <v>170</v>
      </c>
      <c r="B23" s="548">
        <v>0</v>
      </c>
      <c r="C23" s="463">
        <v>0</v>
      </c>
      <c r="D23" s="463">
        <v>0</v>
      </c>
      <c r="E23" s="463">
        <v>0</v>
      </c>
      <c r="F23" s="463">
        <v>0</v>
      </c>
      <c r="G23" s="463">
        <v>0</v>
      </c>
      <c r="H23" s="463">
        <v>0</v>
      </c>
      <c r="I23" s="463">
        <v>0</v>
      </c>
      <c r="J23" s="465">
        <v>0</v>
      </c>
    </row>
    <row r="24" spans="1:10" s="27" customFormat="1" ht="12.75" x14ac:dyDescent="0.2">
      <c r="A24" s="541" t="s">
        <v>379</v>
      </c>
      <c r="B24" s="548">
        <v>0</v>
      </c>
      <c r="C24" s="463">
        <v>0</v>
      </c>
      <c r="D24" s="463">
        <v>0</v>
      </c>
      <c r="E24" s="463">
        <v>0</v>
      </c>
      <c r="F24" s="463">
        <v>0</v>
      </c>
      <c r="G24" s="463">
        <v>0</v>
      </c>
      <c r="H24" s="463">
        <v>0</v>
      </c>
      <c r="I24" s="463">
        <v>0</v>
      </c>
      <c r="J24" s="465">
        <v>0</v>
      </c>
    </row>
    <row r="25" spans="1:10" s="27" customFormat="1" ht="12.75" x14ac:dyDescent="0.2">
      <c r="A25" s="541" t="s">
        <v>380</v>
      </c>
      <c r="B25" s="548">
        <v>0</v>
      </c>
      <c r="C25" s="463">
        <v>0</v>
      </c>
      <c r="D25" s="463">
        <v>0</v>
      </c>
      <c r="E25" s="463">
        <v>0</v>
      </c>
      <c r="F25" s="463">
        <v>0</v>
      </c>
      <c r="G25" s="463">
        <v>0</v>
      </c>
      <c r="H25" s="463">
        <v>0</v>
      </c>
      <c r="I25" s="463">
        <v>0</v>
      </c>
      <c r="J25" s="465">
        <v>0</v>
      </c>
    </row>
    <row r="26" spans="1:10" s="27" customFormat="1" ht="12.75" x14ac:dyDescent="0.2">
      <c r="A26" s="867" t="s">
        <v>235</v>
      </c>
      <c r="B26" s="868"/>
      <c r="C26" s="868"/>
      <c r="D26" s="868"/>
      <c r="E26" s="868"/>
      <c r="F26" s="868"/>
      <c r="G26" s="868"/>
      <c r="H26" s="868"/>
      <c r="I26" s="868"/>
      <c r="J26" s="869"/>
    </row>
    <row r="27" spans="1:10" s="27" customFormat="1" ht="12.75" x14ac:dyDescent="0.2">
      <c r="A27" s="541" t="s">
        <v>165</v>
      </c>
      <c r="B27" s="549">
        <v>590</v>
      </c>
      <c r="C27" s="472">
        <v>590</v>
      </c>
      <c r="D27" s="472">
        <v>0</v>
      </c>
      <c r="E27" s="472">
        <v>0</v>
      </c>
      <c r="F27" s="472">
        <v>0</v>
      </c>
      <c r="G27" s="472">
        <v>0</v>
      </c>
      <c r="H27" s="472">
        <v>0</v>
      </c>
      <c r="I27" s="472">
        <v>22</v>
      </c>
      <c r="J27" s="473">
        <v>62</v>
      </c>
    </row>
    <row r="28" spans="1:10" s="27" customFormat="1" ht="12.75" x14ac:dyDescent="0.2">
      <c r="A28" s="541" t="s">
        <v>166</v>
      </c>
      <c r="B28" s="549">
        <v>590</v>
      </c>
      <c r="C28" s="472">
        <v>590</v>
      </c>
      <c r="D28" s="472">
        <v>0</v>
      </c>
      <c r="E28" s="472">
        <v>0</v>
      </c>
      <c r="F28" s="472">
        <v>0</v>
      </c>
      <c r="G28" s="472">
        <v>0</v>
      </c>
      <c r="H28" s="472">
        <v>0</v>
      </c>
      <c r="I28" s="472">
        <v>22</v>
      </c>
      <c r="J28" s="473">
        <v>62</v>
      </c>
    </row>
    <row r="29" spans="1:10" s="27" customFormat="1" ht="12.75" x14ac:dyDescent="0.2">
      <c r="A29" s="541" t="s">
        <v>167</v>
      </c>
      <c r="B29" s="549">
        <v>3767</v>
      </c>
      <c r="C29" s="472">
        <v>3767</v>
      </c>
      <c r="D29" s="472">
        <v>0</v>
      </c>
      <c r="E29" s="472">
        <v>0</v>
      </c>
      <c r="F29" s="472">
        <v>0</v>
      </c>
      <c r="G29" s="472">
        <v>0</v>
      </c>
      <c r="H29" s="472">
        <v>0</v>
      </c>
      <c r="I29" s="472">
        <v>0</v>
      </c>
      <c r="J29" s="473">
        <v>0</v>
      </c>
    </row>
    <row r="30" spans="1:10" s="27" customFormat="1" ht="12.75" x14ac:dyDescent="0.2">
      <c r="A30" s="541" t="s">
        <v>177</v>
      </c>
      <c r="B30" s="549">
        <v>0</v>
      </c>
      <c r="C30" s="472">
        <v>0</v>
      </c>
      <c r="D30" s="472">
        <v>0</v>
      </c>
      <c r="E30" s="472">
        <v>0</v>
      </c>
      <c r="F30" s="472">
        <v>0</v>
      </c>
      <c r="G30" s="472">
        <v>0</v>
      </c>
      <c r="H30" s="472">
        <v>0</v>
      </c>
      <c r="I30" s="472">
        <v>0</v>
      </c>
      <c r="J30" s="473">
        <v>0</v>
      </c>
    </row>
    <row r="31" spans="1:10" s="27" customFormat="1" ht="12.75" x14ac:dyDescent="0.2">
      <c r="A31" s="541" t="s">
        <v>168</v>
      </c>
      <c r="B31" s="549">
        <v>0</v>
      </c>
      <c r="C31" s="472">
        <v>0</v>
      </c>
      <c r="D31" s="472">
        <v>0</v>
      </c>
      <c r="E31" s="472">
        <v>0</v>
      </c>
      <c r="F31" s="472">
        <v>0</v>
      </c>
      <c r="G31" s="472">
        <v>0</v>
      </c>
      <c r="H31" s="472">
        <v>0</v>
      </c>
      <c r="I31" s="472">
        <v>0</v>
      </c>
      <c r="J31" s="473">
        <v>0</v>
      </c>
    </row>
    <row r="32" spans="1:10" s="27" customFormat="1" ht="12.75" x14ac:dyDescent="0.2">
      <c r="A32" s="541" t="s">
        <v>169</v>
      </c>
      <c r="B32" s="549">
        <v>0</v>
      </c>
      <c r="C32" s="472">
        <v>0</v>
      </c>
      <c r="D32" s="472">
        <v>0</v>
      </c>
      <c r="E32" s="472">
        <v>0</v>
      </c>
      <c r="F32" s="472">
        <v>0</v>
      </c>
      <c r="G32" s="472">
        <v>0</v>
      </c>
      <c r="H32" s="472">
        <v>0</v>
      </c>
      <c r="I32" s="472">
        <v>0</v>
      </c>
      <c r="J32" s="473">
        <v>0</v>
      </c>
    </row>
    <row r="33" spans="1:10" s="27" customFormat="1" ht="12.75" x14ac:dyDescent="0.2">
      <c r="A33" s="541" t="s">
        <v>170</v>
      </c>
      <c r="B33" s="549">
        <v>0</v>
      </c>
      <c r="C33" s="472">
        <v>0</v>
      </c>
      <c r="D33" s="472">
        <v>0</v>
      </c>
      <c r="E33" s="472">
        <v>0</v>
      </c>
      <c r="F33" s="472">
        <v>0</v>
      </c>
      <c r="G33" s="472">
        <v>0</v>
      </c>
      <c r="H33" s="472">
        <v>0</v>
      </c>
      <c r="I33" s="472">
        <v>0</v>
      </c>
      <c r="J33" s="473">
        <v>0</v>
      </c>
    </row>
    <row r="34" spans="1:10" s="27" customFormat="1" ht="12.75" x14ac:dyDescent="0.2">
      <c r="A34" s="541" t="s">
        <v>379</v>
      </c>
      <c r="B34" s="549">
        <v>0</v>
      </c>
      <c r="C34" s="472">
        <v>0</v>
      </c>
      <c r="D34" s="472">
        <v>0</v>
      </c>
      <c r="E34" s="472">
        <v>0</v>
      </c>
      <c r="F34" s="472">
        <v>0</v>
      </c>
      <c r="G34" s="472">
        <v>0</v>
      </c>
      <c r="H34" s="472">
        <v>0</v>
      </c>
      <c r="I34" s="472">
        <v>0</v>
      </c>
      <c r="J34" s="473">
        <v>0</v>
      </c>
    </row>
    <row r="35" spans="1:10" s="27" customFormat="1" ht="12.75" x14ac:dyDescent="0.2">
      <c r="A35" s="541" t="s">
        <v>380</v>
      </c>
      <c r="B35" s="549">
        <v>0</v>
      </c>
      <c r="C35" s="472">
        <v>0</v>
      </c>
      <c r="D35" s="472">
        <v>0</v>
      </c>
      <c r="E35" s="472">
        <v>0</v>
      </c>
      <c r="F35" s="472">
        <v>0</v>
      </c>
      <c r="G35" s="472">
        <v>0</v>
      </c>
      <c r="H35" s="472">
        <v>0</v>
      </c>
      <c r="I35" s="472">
        <v>0</v>
      </c>
      <c r="J35" s="473">
        <v>0</v>
      </c>
    </row>
    <row r="36" spans="1:10" s="27" customFormat="1" ht="12.75" x14ac:dyDescent="0.2">
      <c r="A36" s="867" t="s">
        <v>251</v>
      </c>
      <c r="B36" s="868"/>
      <c r="C36" s="868"/>
      <c r="D36" s="868"/>
      <c r="E36" s="868"/>
      <c r="F36" s="868"/>
      <c r="G36" s="868"/>
      <c r="H36" s="868"/>
      <c r="I36" s="868"/>
      <c r="J36" s="869"/>
    </row>
    <row r="37" spans="1:10" s="27" customFormat="1" ht="12.75" x14ac:dyDescent="0.2">
      <c r="A37" s="541" t="s">
        <v>165</v>
      </c>
      <c r="B37" s="549">
        <v>77</v>
      </c>
      <c r="C37" s="472">
        <v>11</v>
      </c>
      <c r="D37" s="472">
        <v>0</v>
      </c>
      <c r="E37" s="472">
        <v>0</v>
      </c>
      <c r="F37" s="472">
        <v>0</v>
      </c>
      <c r="G37" s="472">
        <v>0</v>
      </c>
      <c r="H37" s="472">
        <v>0</v>
      </c>
      <c r="I37" s="472">
        <v>0</v>
      </c>
      <c r="J37" s="473">
        <v>0</v>
      </c>
    </row>
    <row r="38" spans="1:10" s="27" customFormat="1" ht="12.75" x14ac:dyDescent="0.2">
      <c r="A38" s="541" t="s">
        <v>166</v>
      </c>
      <c r="B38" s="549">
        <v>77</v>
      </c>
      <c r="C38" s="472">
        <v>11</v>
      </c>
      <c r="D38" s="472">
        <v>0</v>
      </c>
      <c r="E38" s="472">
        <v>0</v>
      </c>
      <c r="F38" s="472">
        <v>0</v>
      </c>
      <c r="G38" s="472">
        <v>0</v>
      </c>
      <c r="H38" s="472">
        <v>0</v>
      </c>
      <c r="I38" s="472">
        <v>0</v>
      </c>
      <c r="J38" s="473">
        <v>0</v>
      </c>
    </row>
    <row r="39" spans="1:10" s="27" customFormat="1" ht="12.75" x14ac:dyDescent="0.2">
      <c r="A39" s="541" t="s">
        <v>167</v>
      </c>
      <c r="B39" s="549">
        <v>0</v>
      </c>
      <c r="C39" s="472">
        <v>0</v>
      </c>
      <c r="D39" s="472">
        <v>0</v>
      </c>
      <c r="E39" s="472">
        <v>0</v>
      </c>
      <c r="F39" s="472">
        <v>0</v>
      </c>
      <c r="G39" s="472">
        <v>0</v>
      </c>
      <c r="H39" s="472">
        <v>0</v>
      </c>
      <c r="I39" s="472">
        <v>0</v>
      </c>
      <c r="J39" s="473">
        <v>0</v>
      </c>
    </row>
    <row r="40" spans="1:10" s="27" customFormat="1" ht="12.75" x14ac:dyDescent="0.2">
      <c r="A40" s="541" t="s">
        <v>177</v>
      </c>
      <c r="B40" s="549">
        <v>0</v>
      </c>
      <c r="C40" s="472">
        <v>0</v>
      </c>
      <c r="D40" s="472">
        <v>0</v>
      </c>
      <c r="E40" s="472">
        <v>0</v>
      </c>
      <c r="F40" s="472">
        <v>0</v>
      </c>
      <c r="G40" s="472">
        <v>0</v>
      </c>
      <c r="H40" s="472">
        <v>0</v>
      </c>
      <c r="I40" s="472">
        <v>0</v>
      </c>
      <c r="J40" s="473">
        <v>0</v>
      </c>
    </row>
    <row r="41" spans="1:10" s="27" customFormat="1" ht="12.75" x14ac:dyDescent="0.2">
      <c r="A41" s="541" t="s">
        <v>168</v>
      </c>
      <c r="B41" s="549">
        <v>0</v>
      </c>
      <c r="C41" s="472">
        <v>0</v>
      </c>
      <c r="D41" s="472">
        <v>0</v>
      </c>
      <c r="E41" s="472">
        <v>0</v>
      </c>
      <c r="F41" s="472">
        <v>0</v>
      </c>
      <c r="G41" s="472">
        <v>0</v>
      </c>
      <c r="H41" s="472">
        <v>0</v>
      </c>
      <c r="I41" s="472">
        <v>0</v>
      </c>
      <c r="J41" s="473">
        <v>0</v>
      </c>
    </row>
    <row r="42" spans="1:10" s="27" customFormat="1" ht="12.75" x14ac:dyDescent="0.2">
      <c r="A42" s="541" t="s">
        <v>169</v>
      </c>
      <c r="B42" s="549">
        <v>0</v>
      </c>
      <c r="C42" s="472">
        <v>0</v>
      </c>
      <c r="D42" s="472">
        <v>0</v>
      </c>
      <c r="E42" s="472">
        <v>0</v>
      </c>
      <c r="F42" s="472">
        <v>0</v>
      </c>
      <c r="G42" s="472">
        <v>0</v>
      </c>
      <c r="H42" s="472">
        <v>0</v>
      </c>
      <c r="I42" s="472">
        <v>0</v>
      </c>
      <c r="J42" s="473">
        <v>0</v>
      </c>
    </row>
    <row r="43" spans="1:10" s="27" customFormat="1" ht="12.75" x14ac:dyDescent="0.2">
      <c r="A43" s="541" t="s">
        <v>170</v>
      </c>
      <c r="B43" s="549">
        <v>0</v>
      </c>
      <c r="C43" s="472">
        <v>0</v>
      </c>
      <c r="D43" s="472">
        <v>0</v>
      </c>
      <c r="E43" s="472">
        <v>0</v>
      </c>
      <c r="F43" s="472">
        <v>0</v>
      </c>
      <c r="G43" s="472">
        <v>0</v>
      </c>
      <c r="H43" s="472">
        <v>0</v>
      </c>
      <c r="I43" s="472">
        <v>0</v>
      </c>
      <c r="J43" s="473">
        <v>0</v>
      </c>
    </row>
    <row r="44" spans="1:10" s="27" customFormat="1" ht="12.75" x14ac:dyDescent="0.2">
      <c r="A44" s="541" t="s">
        <v>379</v>
      </c>
      <c r="B44" s="549">
        <v>0</v>
      </c>
      <c r="C44" s="472">
        <v>0</v>
      </c>
      <c r="D44" s="472">
        <v>0</v>
      </c>
      <c r="E44" s="472">
        <v>0</v>
      </c>
      <c r="F44" s="472">
        <v>0</v>
      </c>
      <c r="G44" s="472">
        <v>0</v>
      </c>
      <c r="H44" s="472">
        <v>0</v>
      </c>
      <c r="I44" s="472">
        <v>0</v>
      </c>
      <c r="J44" s="473">
        <v>0</v>
      </c>
    </row>
    <row r="45" spans="1:10" s="27" customFormat="1" ht="12.75" x14ac:dyDescent="0.2">
      <c r="A45" s="541" t="s">
        <v>380</v>
      </c>
      <c r="B45" s="549">
        <v>0</v>
      </c>
      <c r="C45" s="472">
        <v>0</v>
      </c>
      <c r="D45" s="472">
        <v>0</v>
      </c>
      <c r="E45" s="472">
        <v>0</v>
      </c>
      <c r="F45" s="472">
        <v>0</v>
      </c>
      <c r="G45" s="472">
        <v>0</v>
      </c>
      <c r="H45" s="472">
        <v>0</v>
      </c>
      <c r="I45" s="472">
        <v>0</v>
      </c>
      <c r="J45" s="473">
        <v>0</v>
      </c>
    </row>
    <row r="46" spans="1:10" s="27" customFormat="1" ht="12.75" x14ac:dyDescent="0.2">
      <c r="A46" s="877" t="s">
        <v>288</v>
      </c>
      <c r="B46" s="878"/>
      <c r="C46" s="878"/>
      <c r="D46" s="878"/>
      <c r="E46" s="878"/>
      <c r="F46" s="878"/>
      <c r="G46" s="878"/>
      <c r="H46" s="878"/>
      <c r="I46" s="878"/>
      <c r="J46" s="879"/>
    </row>
    <row r="47" spans="1:10" s="27" customFormat="1" ht="12.75" x14ac:dyDescent="0.2">
      <c r="A47" s="541" t="s">
        <v>165</v>
      </c>
      <c r="B47" s="549">
        <v>0</v>
      </c>
      <c r="C47" s="472">
        <v>0</v>
      </c>
      <c r="D47" s="472">
        <v>0</v>
      </c>
      <c r="E47" s="472">
        <v>0</v>
      </c>
      <c r="F47" s="472">
        <v>0</v>
      </c>
      <c r="G47" s="472">
        <v>0</v>
      </c>
      <c r="H47" s="472">
        <v>0</v>
      </c>
      <c r="I47" s="472">
        <v>0</v>
      </c>
      <c r="J47" s="473">
        <v>0</v>
      </c>
    </row>
    <row r="48" spans="1:10" s="27" customFormat="1" ht="12.75" x14ac:dyDescent="0.2">
      <c r="A48" s="541" t="s">
        <v>166</v>
      </c>
      <c r="B48" s="549">
        <v>0</v>
      </c>
      <c r="C48" s="472">
        <v>0</v>
      </c>
      <c r="D48" s="472">
        <v>0</v>
      </c>
      <c r="E48" s="472">
        <v>0</v>
      </c>
      <c r="F48" s="472">
        <v>0</v>
      </c>
      <c r="G48" s="472">
        <v>0</v>
      </c>
      <c r="H48" s="472">
        <v>0</v>
      </c>
      <c r="I48" s="472">
        <v>0</v>
      </c>
      <c r="J48" s="473">
        <v>0</v>
      </c>
    </row>
    <row r="49" spans="1:10" s="27" customFormat="1" ht="12.75" x14ac:dyDescent="0.2">
      <c r="A49" s="541" t="s">
        <v>167</v>
      </c>
      <c r="B49" s="549">
        <v>0</v>
      </c>
      <c r="C49" s="472">
        <v>0</v>
      </c>
      <c r="D49" s="472">
        <v>0</v>
      </c>
      <c r="E49" s="472">
        <v>0</v>
      </c>
      <c r="F49" s="472">
        <v>0</v>
      </c>
      <c r="G49" s="472">
        <v>0</v>
      </c>
      <c r="H49" s="472">
        <v>0</v>
      </c>
      <c r="I49" s="472">
        <v>0</v>
      </c>
      <c r="J49" s="473">
        <v>0</v>
      </c>
    </row>
    <row r="50" spans="1:10" s="27" customFormat="1" ht="12.75" x14ac:dyDescent="0.2">
      <c r="A50" s="541" t="s">
        <v>177</v>
      </c>
      <c r="B50" s="549">
        <v>0</v>
      </c>
      <c r="C50" s="472">
        <v>0</v>
      </c>
      <c r="D50" s="472">
        <v>0</v>
      </c>
      <c r="E50" s="472">
        <v>0</v>
      </c>
      <c r="F50" s="472">
        <v>0</v>
      </c>
      <c r="G50" s="472">
        <v>0</v>
      </c>
      <c r="H50" s="472">
        <v>0</v>
      </c>
      <c r="I50" s="472">
        <v>0</v>
      </c>
      <c r="J50" s="473">
        <v>0</v>
      </c>
    </row>
    <row r="51" spans="1:10" ht="12.75" x14ac:dyDescent="0.2">
      <c r="A51" s="541" t="s">
        <v>168</v>
      </c>
      <c r="B51" s="549">
        <v>0</v>
      </c>
      <c r="C51" s="472">
        <v>0</v>
      </c>
      <c r="D51" s="472">
        <v>0</v>
      </c>
      <c r="E51" s="472">
        <v>0</v>
      </c>
      <c r="F51" s="472">
        <v>0</v>
      </c>
      <c r="G51" s="472">
        <v>0</v>
      </c>
      <c r="H51" s="472">
        <v>0</v>
      </c>
      <c r="I51" s="472">
        <v>0</v>
      </c>
      <c r="J51" s="473">
        <v>0</v>
      </c>
    </row>
    <row r="52" spans="1:10" ht="12.75" x14ac:dyDescent="0.2">
      <c r="A52" s="541" t="s">
        <v>169</v>
      </c>
      <c r="B52" s="549">
        <v>0</v>
      </c>
      <c r="C52" s="472">
        <v>0</v>
      </c>
      <c r="D52" s="472">
        <v>0</v>
      </c>
      <c r="E52" s="472">
        <v>0</v>
      </c>
      <c r="F52" s="472">
        <v>0</v>
      </c>
      <c r="G52" s="472">
        <v>0</v>
      </c>
      <c r="H52" s="472">
        <v>0</v>
      </c>
      <c r="I52" s="472">
        <v>0</v>
      </c>
      <c r="J52" s="473">
        <v>0</v>
      </c>
    </row>
    <row r="53" spans="1:10" ht="12.75" x14ac:dyDescent="0.2">
      <c r="A53" s="541" t="s">
        <v>170</v>
      </c>
      <c r="B53" s="549">
        <v>0</v>
      </c>
      <c r="C53" s="472">
        <v>0</v>
      </c>
      <c r="D53" s="472">
        <v>0</v>
      </c>
      <c r="E53" s="472">
        <v>0</v>
      </c>
      <c r="F53" s="472">
        <v>0</v>
      </c>
      <c r="G53" s="472">
        <v>0</v>
      </c>
      <c r="H53" s="472">
        <v>0</v>
      </c>
      <c r="I53" s="472">
        <v>0</v>
      </c>
      <c r="J53" s="473">
        <v>0</v>
      </c>
    </row>
    <row r="54" spans="1:10" ht="12.75" x14ac:dyDescent="0.2">
      <c r="A54" s="541" t="s">
        <v>379</v>
      </c>
      <c r="B54" s="549">
        <v>0</v>
      </c>
      <c r="C54" s="472">
        <v>0</v>
      </c>
      <c r="D54" s="472">
        <v>0</v>
      </c>
      <c r="E54" s="472">
        <v>0</v>
      </c>
      <c r="F54" s="472">
        <v>0</v>
      </c>
      <c r="G54" s="472">
        <v>0</v>
      </c>
      <c r="H54" s="472">
        <v>0</v>
      </c>
      <c r="I54" s="472">
        <v>0</v>
      </c>
      <c r="J54" s="473">
        <v>0</v>
      </c>
    </row>
    <row r="55" spans="1:10" ht="13.5" thickBot="1" x14ac:dyDescent="0.25">
      <c r="A55" s="545" t="s">
        <v>380</v>
      </c>
      <c r="B55" s="550">
        <v>0</v>
      </c>
      <c r="C55" s="474">
        <v>0</v>
      </c>
      <c r="D55" s="474">
        <v>0</v>
      </c>
      <c r="E55" s="474">
        <v>0</v>
      </c>
      <c r="F55" s="474">
        <v>0</v>
      </c>
      <c r="G55" s="474">
        <v>0</v>
      </c>
      <c r="H55" s="474">
        <v>0</v>
      </c>
      <c r="I55" s="474">
        <v>0</v>
      </c>
      <c r="J55" s="475">
        <v>0</v>
      </c>
    </row>
    <row r="56" spans="1:10" ht="12.75" x14ac:dyDescent="0.2">
      <c r="A56" s="93"/>
      <c r="B56" s="92"/>
      <c r="C56" s="92"/>
      <c r="D56" s="92"/>
      <c r="E56" s="92"/>
      <c r="F56" s="92"/>
      <c r="G56" s="92"/>
      <c r="H56" s="92"/>
      <c r="I56" s="92"/>
      <c r="J56" s="92"/>
    </row>
    <row r="57" spans="1:10" ht="12.75" x14ac:dyDescent="0.2">
      <c r="A57" s="93"/>
      <c r="B57" s="92"/>
      <c r="C57" s="92"/>
      <c r="D57" s="92"/>
      <c r="E57" s="92"/>
      <c r="F57" s="92"/>
      <c r="G57" s="92"/>
      <c r="H57" s="92"/>
      <c r="I57" s="92"/>
      <c r="J57" s="92"/>
    </row>
    <row r="58" spans="1:10" ht="12.75" x14ac:dyDescent="0.2">
      <c r="A58" s="27"/>
      <c r="B58" s="27"/>
      <c r="C58" s="27"/>
      <c r="D58" s="27"/>
      <c r="E58" s="27"/>
      <c r="F58" s="27"/>
      <c r="G58" s="27"/>
      <c r="H58" s="27"/>
      <c r="I58" s="27"/>
      <c r="J58" s="27"/>
    </row>
    <row r="59" spans="1:10" ht="12.75" x14ac:dyDescent="0.2">
      <c r="A59" s="27"/>
      <c r="B59" s="27"/>
      <c r="C59" s="27"/>
      <c r="D59" s="27"/>
      <c r="E59" s="27"/>
      <c r="F59" s="27"/>
      <c r="G59" s="27"/>
      <c r="H59" s="27"/>
      <c r="I59" s="27"/>
      <c r="J59" s="27"/>
    </row>
    <row r="60" spans="1:10" ht="12.75" x14ac:dyDescent="0.2">
      <c r="A60" s="27"/>
      <c r="B60" s="27"/>
      <c r="C60" s="27"/>
      <c r="D60" s="27"/>
      <c r="E60" s="27"/>
      <c r="F60" s="27"/>
      <c r="G60" s="27"/>
      <c r="H60" s="27"/>
      <c r="I60" s="27"/>
      <c r="J60" s="27"/>
    </row>
  </sheetData>
  <mergeCells count="15">
    <mergeCell ref="A46:J46"/>
    <mergeCell ref="A1:J1"/>
    <mergeCell ref="A4:A5"/>
    <mergeCell ref="B4:C4"/>
    <mergeCell ref="D4:D5"/>
    <mergeCell ref="E4:E5"/>
    <mergeCell ref="F4:F5"/>
    <mergeCell ref="G4:G5"/>
    <mergeCell ref="H4:H5"/>
    <mergeCell ref="I4:I5"/>
    <mergeCell ref="J4:J5"/>
    <mergeCell ref="A36:J36"/>
    <mergeCell ref="A6:J6"/>
    <mergeCell ref="A16:J16"/>
    <mergeCell ref="A26:J26"/>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7"/>
  <dimension ref="A1:U105"/>
  <sheetViews>
    <sheetView zoomScale="70" zoomScaleNormal="70" workbookViewId="0">
      <pane xSplit="1" ySplit="9" topLeftCell="B61" activePane="bottomRight" state="frozen"/>
      <selection pane="topRight" activeCell="B1" sqref="B1"/>
      <selection pane="bottomLeft" activeCell="A10" sqref="A10"/>
      <selection pane="bottomRight" activeCell="A3" sqref="A3:M3"/>
    </sheetView>
  </sheetViews>
  <sheetFormatPr defaultColWidth="9" defaultRowHeight="12" x14ac:dyDescent="0.2"/>
  <cols>
    <col min="1" max="1" width="33.140625" customWidth="1"/>
    <col min="2" max="2" width="13" customWidth="1"/>
    <col min="3" max="5" width="15.5703125" customWidth="1"/>
    <col min="6" max="6" width="12.5703125" customWidth="1"/>
    <col min="7" max="7" width="15.85546875" customWidth="1"/>
    <col min="8" max="8" width="15.140625" customWidth="1"/>
    <col min="9" max="9" width="15.5703125" customWidth="1"/>
    <col min="10" max="21" width="13.5703125" style="19" customWidth="1"/>
  </cols>
  <sheetData>
    <row r="1" spans="1:21" s="19" customFormat="1" ht="20.25" x14ac:dyDescent="0.3">
      <c r="A1" s="757" t="s">
        <v>206</v>
      </c>
      <c r="B1" s="757"/>
      <c r="C1" s="757"/>
      <c r="D1" s="757"/>
      <c r="E1" s="757"/>
      <c r="F1" s="757"/>
      <c r="G1" s="757"/>
      <c r="H1" s="757"/>
      <c r="I1" s="757"/>
      <c r="J1" s="757"/>
      <c r="K1" s="757"/>
      <c r="L1" s="757"/>
      <c r="M1" s="757"/>
      <c r="N1" s="297"/>
      <c r="O1" s="297"/>
      <c r="P1" s="297"/>
      <c r="Q1" s="297"/>
    </row>
    <row r="2" spans="1:21" s="19" customFormat="1" ht="12.75" x14ac:dyDescent="0.2">
      <c r="A2" s="47"/>
      <c r="B2" s="47"/>
      <c r="C2" s="47"/>
      <c r="D2" s="47"/>
      <c r="E2" s="47"/>
      <c r="F2" s="47"/>
      <c r="G2" s="47"/>
      <c r="H2" s="47"/>
      <c r="I2" s="47"/>
      <c r="J2" s="47"/>
      <c r="K2" s="47"/>
      <c r="L2" s="47"/>
      <c r="M2" s="47"/>
      <c r="N2" s="47"/>
      <c r="O2" s="47"/>
      <c r="P2" s="47"/>
      <c r="Q2" s="47"/>
      <c r="R2" s="47"/>
      <c r="S2" s="47"/>
      <c r="T2" s="47"/>
      <c r="U2" s="47"/>
    </row>
    <row r="3" spans="1:21" ht="20.25" x14ac:dyDescent="0.3">
      <c r="A3" s="757" t="s">
        <v>217</v>
      </c>
      <c r="B3" s="757"/>
      <c r="C3" s="757"/>
      <c r="D3" s="757"/>
      <c r="E3" s="757"/>
      <c r="F3" s="757"/>
      <c r="G3" s="757"/>
      <c r="H3" s="757"/>
      <c r="I3" s="757"/>
      <c r="J3" s="757"/>
      <c r="K3" s="757"/>
      <c r="L3" s="757"/>
      <c r="M3" s="757"/>
      <c r="N3" s="297"/>
      <c r="O3" s="297"/>
      <c r="P3" s="297"/>
      <c r="Q3" s="297"/>
      <c r="R3"/>
      <c r="S3"/>
      <c r="T3"/>
      <c r="U3"/>
    </row>
    <row r="4" spans="1:21" s="81" customFormat="1" ht="12.75" x14ac:dyDescent="0.2">
      <c r="B4" s="854"/>
      <c r="C4" s="854"/>
      <c r="D4" s="854"/>
      <c r="E4" s="854"/>
    </row>
    <row r="5" spans="1:21" ht="12.75" thickBot="1" x14ac:dyDescent="0.25">
      <c r="M5" s="22"/>
      <c r="N5" s="22"/>
      <c r="O5" s="22"/>
      <c r="P5" s="22"/>
      <c r="Q5" s="22"/>
      <c r="U5" s="22" t="s">
        <v>184</v>
      </c>
    </row>
    <row r="6" spans="1:21" s="80" customFormat="1" ht="15" thickBot="1" x14ac:dyDescent="0.25">
      <c r="A6" s="855"/>
      <c r="B6" s="846" t="s">
        <v>38</v>
      </c>
      <c r="C6" s="847"/>
      <c r="D6" s="847"/>
      <c r="E6" s="848"/>
      <c r="F6" s="846" t="s">
        <v>214</v>
      </c>
      <c r="G6" s="847"/>
      <c r="H6" s="847"/>
      <c r="I6" s="848"/>
      <c r="J6" s="846" t="s">
        <v>235</v>
      </c>
      <c r="K6" s="847"/>
      <c r="L6" s="847"/>
      <c r="M6" s="848"/>
      <c r="N6" s="898" t="s">
        <v>251</v>
      </c>
      <c r="O6" s="895"/>
      <c r="P6" s="895"/>
      <c r="Q6" s="899"/>
      <c r="R6" s="894" t="s">
        <v>288</v>
      </c>
      <c r="S6" s="895"/>
      <c r="T6" s="895"/>
      <c r="U6" s="896"/>
    </row>
    <row r="7" spans="1:21" s="27" customFormat="1" ht="59.25" customHeight="1" x14ac:dyDescent="0.2">
      <c r="A7" s="861"/>
      <c r="B7" s="785" t="s">
        <v>11</v>
      </c>
      <c r="C7" s="821" t="s">
        <v>12</v>
      </c>
      <c r="D7" s="897" t="s">
        <v>171</v>
      </c>
      <c r="E7" s="858"/>
      <c r="F7" s="889" t="s">
        <v>11</v>
      </c>
      <c r="G7" s="891" t="s">
        <v>12</v>
      </c>
      <c r="H7" s="892" t="s">
        <v>171</v>
      </c>
      <c r="I7" s="893"/>
      <c r="J7" s="785" t="s">
        <v>11</v>
      </c>
      <c r="K7" s="821" t="s">
        <v>12</v>
      </c>
      <c r="L7" s="897" t="s">
        <v>171</v>
      </c>
      <c r="M7" s="858"/>
      <c r="N7" s="900" t="s">
        <v>11</v>
      </c>
      <c r="O7" s="902" t="s">
        <v>12</v>
      </c>
      <c r="P7" s="893" t="s">
        <v>171</v>
      </c>
      <c r="Q7" s="904"/>
      <c r="R7" s="785" t="s">
        <v>11</v>
      </c>
      <c r="S7" s="821" t="s">
        <v>12</v>
      </c>
      <c r="T7" s="897" t="s">
        <v>171</v>
      </c>
      <c r="U7" s="858"/>
    </row>
    <row r="8" spans="1:21" s="27" customFormat="1" ht="42.95" customHeight="1" thickBot="1" x14ac:dyDescent="0.25">
      <c r="A8" s="856"/>
      <c r="B8" s="888"/>
      <c r="C8" s="887"/>
      <c r="D8" s="327" t="s">
        <v>11</v>
      </c>
      <c r="E8" s="61" t="s">
        <v>12</v>
      </c>
      <c r="F8" s="890"/>
      <c r="G8" s="887"/>
      <c r="H8" s="200" t="s">
        <v>11</v>
      </c>
      <c r="I8" s="319" t="s">
        <v>12</v>
      </c>
      <c r="J8" s="888"/>
      <c r="K8" s="887"/>
      <c r="L8" s="327" t="s">
        <v>11</v>
      </c>
      <c r="M8" s="61" t="s">
        <v>12</v>
      </c>
      <c r="N8" s="901"/>
      <c r="O8" s="903"/>
      <c r="P8" s="299" t="s">
        <v>11</v>
      </c>
      <c r="Q8" s="319" t="s">
        <v>12</v>
      </c>
      <c r="R8" s="888"/>
      <c r="S8" s="887"/>
      <c r="T8" s="327" t="s">
        <v>11</v>
      </c>
      <c r="U8" s="61" t="s">
        <v>12</v>
      </c>
    </row>
    <row r="9" spans="1:21" s="27" customFormat="1" ht="12.75" x14ac:dyDescent="0.2">
      <c r="A9" s="170" t="s">
        <v>61</v>
      </c>
      <c r="B9" s="457">
        <v>1047810</v>
      </c>
      <c r="C9" s="457">
        <v>3233</v>
      </c>
      <c r="D9" s="457">
        <v>115193</v>
      </c>
      <c r="E9" s="457">
        <v>49</v>
      </c>
      <c r="F9" s="457">
        <v>1691897</v>
      </c>
      <c r="G9" s="457">
        <v>3466</v>
      </c>
      <c r="H9" s="457">
        <v>112590</v>
      </c>
      <c r="I9" s="457">
        <v>134</v>
      </c>
      <c r="J9" s="457">
        <v>1951879</v>
      </c>
      <c r="K9" s="457">
        <v>2017</v>
      </c>
      <c r="L9" s="457">
        <v>157554</v>
      </c>
      <c r="M9" s="457">
        <v>52</v>
      </c>
      <c r="N9" s="457">
        <v>1520408</v>
      </c>
      <c r="O9" s="457">
        <v>5316</v>
      </c>
      <c r="P9" s="457">
        <v>116224</v>
      </c>
      <c r="Q9" s="457">
        <v>14</v>
      </c>
      <c r="R9" s="457">
        <v>2003167</v>
      </c>
      <c r="S9" s="457">
        <v>496</v>
      </c>
      <c r="T9" s="457">
        <v>197798</v>
      </c>
      <c r="U9" s="459">
        <v>0</v>
      </c>
    </row>
    <row r="10" spans="1:21" s="27" customFormat="1" ht="25.5" x14ac:dyDescent="0.2">
      <c r="A10" s="172" t="s">
        <v>62</v>
      </c>
      <c r="B10" s="460">
        <v>378771</v>
      </c>
      <c r="C10" s="460">
        <v>2571</v>
      </c>
      <c r="D10" s="460">
        <v>46617</v>
      </c>
      <c r="E10" s="460">
        <v>49</v>
      </c>
      <c r="F10" s="460">
        <v>623495</v>
      </c>
      <c r="G10" s="460">
        <v>2990</v>
      </c>
      <c r="H10" s="460">
        <v>45730</v>
      </c>
      <c r="I10" s="460">
        <v>134</v>
      </c>
      <c r="J10" s="460">
        <v>709704</v>
      </c>
      <c r="K10" s="460">
        <v>1616</v>
      </c>
      <c r="L10" s="460">
        <v>61238</v>
      </c>
      <c r="M10" s="460">
        <v>52</v>
      </c>
      <c r="N10" s="460">
        <v>544389</v>
      </c>
      <c r="O10" s="460">
        <v>4749</v>
      </c>
      <c r="P10" s="460">
        <v>39608</v>
      </c>
      <c r="Q10" s="460">
        <v>13</v>
      </c>
      <c r="R10" s="460">
        <v>687147</v>
      </c>
      <c r="S10" s="460">
        <v>353</v>
      </c>
      <c r="T10" s="460">
        <v>64840</v>
      </c>
      <c r="U10" s="462">
        <v>0</v>
      </c>
    </row>
    <row r="11" spans="1:21" s="27" customFormat="1" ht="12.75" x14ac:dyDescent="0.2">
      <c r="A11" s="174" t="s">
        <v>63</v>
      </c>
      <c r="B11" s="472">
        <v>6248</v>
      </c>
      <c r="C11" s="472">
        <v>2</v>
      </c>
      <c r="D11" s="472">
        <v>700</v>
      </c>
      <c r="E11" s="472">
        <v>0</v>
      </c>
      <c r="F11" s="472">
        <v>9939</v>
      </c>
      <c r="G11" s="472">
        <v>0</v>
      </c>
      <c r="H11" s="472">
        <v>714</v>
      </c>
      <c r="I11" s="472">
        <v>0</v>
      </c>
      <c r="J11" s="472">
        <v>12126</v>
      </c>
      <c r="K11" s="472">
        <v>2</v>
      </c>
      <c r="L11" s="472">
        <v>1008</v>
      </c>
      <c r="M11" s="472">
        <v>0</v>
      </c>
      <c r="N11" s="472">
        <v>9505</v>
      </c>
      <c r="O11" s="472">
        <v>1</v>
      </c>
      <c r="P11" s="472">
        <v>853</v>
      </c>
      <c r="Q11" s="472">
        <v>0</v>
      </c>
      <c r="R11" s="472">
        <v>14237</v>
      </c>
      <c r="S11" s="472">
        <v>1</v>
      </c>
      <c r="T11" s="472">
        <v>1632</v>
      </c>
      <c r="U11" s="473">
        <v>0</v>
      </c>
    </row>
    <row r="12" spans="1:21" s="27" customFormat="1" ht="12.75" x14ac:dyDescent="0.2">
      <c r="A12" s="174" t="s">
        <v>64</v>
      </c>
      <c r="B12" s="472">
        <v>5404</v>
      </c>
      <c r="C12" s="472">
        <v>0</v>
      </c>
      <c r="D12" s="472">
        <v>556</v>
      </c>
      <c r="E12" s="472">
        <v>0</v>
      </c>
      <c r="F12" s="472">
        <v>8229</v>
      </c>
      <c r="G12" s="472">
        <v>13</v>
      </c>
      <c r="H12" s="472">
        <v>509</v>
      </c>
      <c r="I12" s="472">
        <v>0</v>
      </c>
      <c r="J12" s="472">
        <v>9502</v>
      </c>
      <c r="K12" s="472">
        <v>0</v>
      </c>
      <c r="L12" s="472">
        <v>754</v>
      </c>
      <c r="M12" s="472">
        <v>0</v>
      </c>
      <c r="N12" s="472">
        <v>7397</v>
      </c>
      <c r="O12" s="472">
        <v>0</v>
      </c>
      <c r="P12" s="472">
        <v>663</v>
      </c>
      <c r="Q12" s="472">
        <v>0</v>
      </c>
      <c r="R12" s="472">
        <v>9903</v>
      </c>
      <c r="S12" s="472">
        <v>0</v>
      </c>
      <c r="T12" s="472">
        <v>1187</v>
      </c>
      <c r="U12" s="473">
        <v>0</v>
      </c>
    </row>
    <row r="13" spans="1:21" s="27" customFormat="1" ht="12.75" x14ac:dyDescent="0.2">
      <c r="A13" s="174" t="s">
        <v>65</v>
      </c>
      <c r="B13" s="472">
        <v>6363</v>
      </c>
      <c r="C13" s="472">
        <v>2</v>
      </c>
      <c r="D13" s="472">
        <v>652</v>
      </c>
      <c r="E13" s="472">
        <v>0</v>
      </c>
      <c r="F13" s="472">
        <v>10192</v>
      </c>
      <c r="G13" s="472">
        <v>1</v>
      </c>
      <c r="H13" s="472">
        <v>669</v>
      </c>
      <c r="I13" s="472">
        <v>0</v>
      </c>
      <c r="J13" s="472">
        <v>12512</v>
      </c>
      <c r="K13" s="472">
        <v>5</v>
      </c>
      <c r="L13" s="472">
        <v>1161</v>
      </c>
      <c r="M13" s="472">
        <v>0</v>
      </c>
      <c r="N13" s="472">
        <v>9692</v>
      </c>
      <c r="O13" s="472">
        <v>0</v>
      </c>
      <c r="P13" s="472">
        <v>921</v>
      </c>
      <c r="Q13" s="472">
        <v>0</v>
      </c>
      <c r="R13" s="472">
        <v>12767</v>
      </c>
      <c r="S13" s="472">
        <v>0</v>
      </c>
      <c r="T13" s="472">
        <v>1522</v>
      </c>
      <c r="U13" s="473">
        <v>0</v>
      </c>
    </row>
    <row r="14" spans="1:21" s="27" customFormat="1" ht="12.75" x14ac:dyDescent="0.2">
      <c r="A14" s="174" t="s">
        <v>66</v>
      </c>
      <c r="B14" s="472">
        <v>12381</v>
      </c>
      <c r="C14" s="472">
        <v>8</v>
      </c>
      <c r="D14" s="472">
        <v>1366</v>
      </c>
      <c r="E14" s="472">
        <v>0</v>
      </c>
      <c r="F14" s="472">
        <v>20764</v>
      </c>
      <c r="G14" s="472">
        <v>14</v>
      </c>
      <c r="H14" s="472">
        <v>1167</v>
      </c>
      <c r="I14" s="472">
        <v>0</v>
      </c>
      <c r="J14" s="472">
        <v>23281</v>
      </c>
      <c r="K14" s="472">
        <v>6</v>
      </c>
      <c r="L14" s="472">
        <v>1942</v>
      </c>
      <c r="M14" s="472">
        <v>0</v>
      </c>
      <c r="N14" s="472">
        <v>18250</v>
      </c>
      <c r="O14" s="472">
        <v>1</v>
      </c>
      <c r="P14" s="472">
        <v>1521</v>
      </c>
      <c r="Q14" s="472">
        <v>0</v>
      </c>
      <c r="R14" s="472">
        <v>24413</v>
      </c>
      <c r="S14" s="472">
        <v>2</v>
      </c>
      <c r="T14" s="472">
        <v>2603</v>
      </c>
      <c r="U14" s="473">
        <v>0</v>
      </c>
    </row>
    <row r="15" spans="1:21" s="27" customFormat="1" ht="12.75" x14ac:dyDescent="0.2">
      <c r="A15" s="174" t="s">
        <v>67</v>
      </c>
      <c r="B15" s="472">
        <v>3846</v>
      </c>
      <c r="C15" s="472">
        <v>0</v>
      </c>
      <c r="D15" s="472">
        <v>382</v>
      </c>
      <c r="E15" s="472">
        <v>0</v>
      </c>
      <c r="F15" s="472">
        <v>5696</v>
      </c>
      <c r="G15" s="472">
        <v>0</v>
      </c>
      <c r="H15" s="472">
        <v>446</v>
      </c>
      <c r="I15" s="472">
        <v>0</v>
      </c>
      <c r="J15" s="472">
        <v>7170</v>
      </c>
      <c r="K15" s="472">
        <v>0</v>
      </c>
      <c r="L15" s="472">
        <v>751</v>
      </c>
      <c r="M15" s="472">
        <v>0</v>
      </c>
      <c r="N15" s="472">
        <v>5893</v>
      </c>
      <c r="O15" s="472">
        <v>1</v>
      </c>
      <c r="P15" s="472">
        <v>600</v>
      </c>
      <c r="Q15" s="472">
        <v>0</v>
      </c>
      <c r="R15" s="472">
        <v>8080</v>
      </c>
      <c r="S15" s="472">
        <v>2</v>
      </c>
      <c r="T15" s="472">
        <v>1097</v>
      </c>
      <c r="U15" s="473">
        <v>0</v>
      </c>
    </row>
    <row r="16" spans="1:21" s="27" customFormat="1" ht="12.75" x14ac:dyDescent="0.2">
      <c r="A16" s="174" t="s">
        <v>68</v>
      </c>
      <c r="B16" s="472">
        <v>7177</v>
      </c>
      <c r="C16" s="472">
        <v>11</v>
      </c>
      <c r="D16" s="472">
        <v>656</v>
      </c>
      <c r="E16" s="472">
        <v>0</v>
      </c>
      <c r="F16" s="472">
        <v>11041</v>
      </c>
      <c r="G16" s="472">
        <v>13</v>
      </c>
      <c r="H16" s="472">
        <v>587</v>
      </c>
      <c r="I16" s="472">
        <v>0</v>
      </c>
      <c r="J16" s="472">
        <v>13421</v>
      </c>
      <c r="K16" s="472">
        <v>1</v>
      </c>
      <c r="L16" s="472">
        <v>1178</v>
      </c>
      <c r="M16" s="472">
        <v>0</v>
      </c>
      <c r="N16" s="472">
        <v>10037</v>
      </c>
      <c r="O16" s="472">
        <v>1</v>
      </c>
      <c r="P16" s="472">
        <v>745</v>
      </c>
      <c r="Q16" s="472">
        <v>0</v>
      </c>
      <c r="R16" s="472">
        <v>12482</v>
      </c>
      <c r="S16" s="472">
        <v>0</v>
      </c>
      <c r="T16" s="472">
        <v>1261</v>
      </c>
      <c r="U16" s="473">
        <v>0</v>
      </c>
    </row>
    <row r="17" spans="1:21" s="27" customFormat="1" ht="12.75" x14ac:dyDescent="0.2">
      <c r="A17" s="174" t="s">
        <v>69</v>
      </c>
      <c r="B17" s="472">
        <v>2749</v>
      </c>
      <c r="C17" s="472">
        <v>2</v>
      </c>
      <c r="D17" s="472">
        <v>310</v>
      </c>
      <c r="E17" s="472">
        <v>0</v>
      </c>
      <c r="F17" s="472">
        <v>4180</v>
      </c>
      <c r="G17" s="472">
        <v>0</v>
      </c>
      <c r="H17" s="472">
        <v>308</v>
      </c>
      <c r="I17" s="472">
        <v>0</v>
      </c>
      <c r="J17" s="472">
        <v>5423</v>
      </c>
      <c r="K17" s="472">
        <v>0</v>
      </c>
      <c r="L17" s="472">
        <v>507</v>
      </c>
      <c r="M17" s="472">
        <v>0</v>
      </c>
      <c r="N17" s="472">
        <v>4168</v>
      </c>
      <c r="O17" s="472">
        <v>0</v>
      </c>
      <c r="P17" s="472">
        <v>380</v>
      </c>
      <c r="Q17" s="472">
        <v>0</v>
      </c>
      <c r="R17" s="472">
        <v>5882</v>
      </c>
      <c r="S17" s="472">
        <v>0</v>
      </c>
      <c r="T17" s="472">
        <v>650</v>
      </c>
      <c r="U17" s="473">
        <v>0</v>
      </c>
    </row>
    <row r="18" spans="1:21" s="27" customFormat="1" ht="12.75" x14ac:dyDescent="0.2">
      <c r="A18" s="174" t="s">
        <v>70</v>
      </c>
      <c r="B18" s="472">
        <v>5138</v>
      </c>
      <c r="C18" s="472">
        <v>6</v>
      </c>
      <c r="D18" s="472">
        <v>599</v>
      </c>
      <c r="E18" s="472">
        <v>0</v>
      </c>
      <c r="F18" s="472">
        <v>7984</v>
      </c>
      <c r="G18" s="472">
        <v>0</v>
      </c>
      <c r="H18" s="472">
        <v>578</v>
      </c>
      <c r="I18" s="472">
        <v>0</v>
      </c>
      <c r="J18" s="472">
        <v>9111</v>
      </c>
      <c r="K18" s="472">
        <v>0</v>
      </c>
      <c r="L18" s="472">
        <v>818</v>
      </c>
      <c r="M18" s="472">
        <v>0</v>
      </c>
      <c r="N18" s="472">
        <v>6975</v>
      </c>
      <c r="O18" s="472">
        <v>0</v>
      </c>
      <c r="P18" s="472">
        <v>797</v>
      </c>
      <c r="Q18" s="472">
        <v>0</v>
      </c>
      <c r="R18" s="472">
        <v>9622</v>
      </c>
      <c r="S18" s="472">
        <v>0</v>
      </c>
      <c r="T18" s="472">
        <v>1110</v>
      </c>
      <c r="U18" s="473">
        <v>0</v>
      </c>
    </row>
    <row r="19" spans="1:21" s="27" customFormat="1" ht="12.75" x14ac:dyDescent="0.2">
      <c r="A19" s="174" t="s">
        <v>71</v>
      </c>
      <c r="B19" s="472">
        <v>4988</v>
      </c>
      <c r="C19" s="472">
        <v>0</v>
      </c>
      <c r="D19" s="472">
        <v>499</v>
      </c>
      <c r="E19" s="472">
        <v>0</v>
      </c>
      <c r="F19" s="472">
        <v>7575</v>
      </c>
      <c r="G19" s="472">
        <v>2</v>
      </c>
      <c r="H19" s="472">
        <v>496</v>
      </c>
      <c r="I19" s="472">
        <v>0</v>
      </c>
      <c r="J19" s="472">
        <v>9361</v>
      </c>
      <c r="K19" s="472">
        <v>1</v>
      </c>
      <c r="L19" s="472">
        <v>788</v>
      </c>
      <c r="M19" s="472">
        <v>0</v>
      </c>
      <c r="N19" s="472">
        <v>7296</v>
      </c>
      <c r="O19" s="472">
        <v>1</v>
      </c>
      <c r="P19" s="472">
        <v>581</v>
      </c>
      <c r="Q19" s="472">
        <v>0</v>
      </c>
      <c r="R19" s="472">
        <v>9493</v>
      </c>
      <c r="S19" s="472">
        <v>0</v>
      </c>
      <c r="T19" s="472">
        <v>1101</v>
      </c>
      <c r="U19" s="473">
        <v>0</v>
      </c>
    </row>
    <row r="20" spans="1:21" s="27" customFormat="1" ht="12.75" x14ac:dyDescent="0.2">
      <c r="A20" s="174" t="s">
        <v>72</v>
      </c>
      <c r="B20" s="472">
        <v>100649</v>
      </c>
      <c r="C20" s="472">
        <v>458</v>
      </c>
      <c r="D20" s="472">
        <v>11128</v>
      </c>
      <c r="E20" s="472">
        <v>0</v>
      </c>
      <c r="F20" s="472">
        <v>164281</v>
      </c>
      <c r="G20" s="472">
        <v>374</v>
      </c>
      <c r="H20" s="472">
        <v>10430</v>
      </c>
      <c r="I20" s="472">
        <v>0</v>
      </c>
      <c r="J20" s="472">
        <v>183955</v>
      </c>
      <c r="K20" s="472">
        <v>363</v>
      </c>
      <c r="L20" s="472">
        <v>13615</v>
      </c>
      <c r="M20" s="472">
        <v>0</v>
      </c>
      <c r="N20" s="472">
        <v>134702</v>
      </c>
      <c r="O20" s="472">
        <v>299</v>
      </c>
      <c r="P20" s="472">
        <v>8530</v>
      </c>
      <c r="Q20" s="472">
        <v>0</v>
      </c>
      <c r="R20" s="472">
        <v>159632</v>
      </c>
      <c r="S20" s="472">
        <v>137</v>
      </c>
      <c r="T20" s="472">
        <v>13546</v>
      </c>
      <c r="U20" s="473">
        <v>0</v>
      </c>
    </row>
    <row r="21" spans="1:21" s="27" customFormat="1" ht="12.75" x14ac:dyDescent="0.2">
      <c r="A21" s="174" t="s">
        <v>73</v>
      </c>
      <c r="B21" s="472">
        <v>4052</v>
      </c>
      <c r="C21" s="472">
        <v>3</v>
      </c>
      <c r="D21" s="472">
        <v>413</v>
      </c>
      <c r="E21" s="472">
        <v>0</v>
      </c>
      <c r="F21" s="472">
        <v>6498</v>
      </c>
      <c r="G21" s="472">
        <v>3</v>
      </c>
      <c r="H21" s="472">
        <v>469</v>
      </c>
      <c r="I21" s="472">
        <v>0</v>
      </c>
      <c r="J21" s="472">
        <v>7323</v>
      </c>
      <c r="K21" s="472">
        <v>1</v>
      </c>
      <c r="L21" s="472">
        <v>632</v>
      </c>
      <c r="M21" s="472">
        <v>0</v>
      </c>
      <c r="N21" s="472">
        <v>5445</v>
      </c>
      <c r="O21" s="472">
        <v>0</v>
      </c>
      <c r="P21" s="472">
        <v>407</v>
      </c>
      <c r="Q21" s="472">
        <v>0</v>
      </c>
      <c r="R21" s="472">
        <v>7187</v>
      </c>
      <c r="S21" s="472">
        <v>4</v>
      </c>
      <c r="T21" s="472">
        <v>835</v>
      </c>
      <c r="U21" s="473">
        <v>0</v>
      </c>
    </row>
    <row r="22" spans="1:21" s="27" customFormat="1" ht="12.75" x14ac:dyDescent="0.2">
      <c r="A22" s="174" t="s">
        <v>74</v>
      </c>
      <c r="B22" s="472">
        <v>6807</v>
      </c>
      <c r="C22" s="472">
        <v>3</v>
      </c>
      <c r="D22" s="472">
        <v>645</v>
      </c>
      <c r="E22" s="472">
        <v>0</v>
      </c>
      <c r="F22" s="472">
        <v>10390</v>
      </c>
      <c r="G22" s="472">
        <v>11</v>
      </c>
      <c r="H22" s="472">
        <v>662</v>
      </c>
      <c r="I22" s="472">
        <v>0</v>
      </c>
      <c r="J22" s="472">
        <v>11999</v>
      </c>
      <c r="K22" s="472">
        <v>1</v>
      </c>
      <c r="L22" s="472">
        <v>862</v>
      </c>
      <c r="M22" s="472">
        <v>0</v>
      </c>
      <c r="N22" s="472">
        <v>9491</v>
      </c>
      <c r="O22" s="472">
        <v>3</v>
      </c>
      <c r="P22" s="472">
        <v>759</v>
      </c>
      <c r="Q22" s="472">
        <v>0</v>
      </c>
      <c r="R22" s="472">
        <v>11847</v>
      </c>
      <c r="S22" s="472">
        <v>0</v>
      </c>
      <c r="T22" s="472">
        <v>1318</v>
      </c>
      <c r="U22" s="473">
        <v>0</v>
      </c>
    </row>
    <row r="23" spans="1:21" s="27" customFormat="1" ht="12.75" x14ac:dyDescent="0.2">
      <c r="A23" s="174" t="s">
        <v>75</v>
      </c>
      <c r="B23" s="472">
        <v>5211</v>
      </c>
      <c r="C23" s="472">
        <v>5</v>
      </c>
      <c r="D23" s="472">
        <v>594</v>
      </c>
      <c r="E23" s="472">
        <v>0</v>
      </c>
      <c r="F23" s="472">
        <v>7291</v>
      </c>
      <c r="G23" s="472">
        <v>3</v>
      </c>
      <c r="H23" s="472">
        <v>443</v>
      </c>
      <c r="I23" s="472">
        <v>0</v>
      </c>
      <c r="J23" s="472">
        <v>8273</v>
      </c>
      <c r="K23" s="472">
        <v>0</v>
      </c>
      <c r="L23" s="472">
        <v>674</v>
      </c>
      <c r="M23" s="472">
        <v>0</v>
      </c>
      <c r="N23" s="472">
        <v>6226</v>
      </c>
      <c r="O23" s="472">
        <v>3</v>
      </c>
      <c r="P23" s="472">
        <v>510</v>
      </c>
      <c r="Q23" s="472">
        <v>0</v>
      </c>
      <c r="R23" s="472">
        <v>8287</v>
      </c>
      <c r="S23" s="472">
        <v>6</v>
      </c>
      <c r="T23" s="472">
        <v>940</v>
      </c>
      <c r="U23" s="473">
        <v>0</v>
      </c>
    </row>
    <row r="24" spans="1:21" s="27" customFormat="1" ht="12.75" x14ac:dyDescent="0.2">
      <c r="A24" s="174" t="s">
        <v>76</v>
      </c>
      <c r="B24" s="472">
        <v>4178</v>
      </c>
      <c r="C24" s="472">
        <v>1</v>
      </c>
      <c r="D24" s="472">
        <v>378</v>
      </c>
      <c r="E24" s="472">
        <v>0</v>
      </c>
      <c r="F24" s="472">
        <v>6389</v>
      </c>
      <c r="G24" s="472">
        <v>2</v>
      </c>
      <c r="H24" s="472">
        <v>400</v>
      </c>
      <c r="I24" s="472">
        <v>0</v>
      </c>
      <c r="J24" s="472">
        <v>7427</v>
      </c>
      <c r="K24" s="472">
        <v>0</v>
      </c>
      <c r="L24" s="472">
        <v>566</v>
      </c>
      <c r="M24" s="472">
        <v>0</v>
      </c>
      <c r="N24" s="472">
        <v>5895</v>
      </c>
      <c r="O24" s="472">
        <v>0</v>
      </c>
      <c r="P24" s="472">
        <v>462</v>
      </c>
      <c r="Q24" s="472">
        <v>0</v>
      </c>
      <c r="R24" s="472">
        <v>7590</v>
      </c>
      <c r="S24" s="472">
        <v>0</v>
      </c>
      <c r="T24" s="472">
        <v>789</v>
      </c>
      <c r="U24" s="473">
        <v>0</v>
      </c>
    </row>
    <row r="25" spans="1:21" s="27" customFormat="1" ht="12.75" x14ac:dyDescent="0.2">
      <c r="A25" s="174" t="s">
        <v>77</v>
      </c>
      <c r="B25" s="472">
        <v>6940</v>
      </c>
      <c r="C25" s="472">
        <v>11</v>
      </c>
      <c r="D25" s="472">
        <v>635</v>
      </c>
      <c r="E25" s="472">
        <v>0</v>
      </c>
      <c r="F25" s="472">
        <v>11752</v>
      </c>
      <c r="G25" s="472">
        <v>1</v>
      </c>
      <c r="H25" s="472">
        <v>653</v>
      </c>
      <c r="I25" s="472">
        <v>0</v>
      </c>
      <c r="J25" s="472">
        <v>13479</v>
      </c>
      <c r="K25" s="472">
        <v>2</v>
      </c>
      <c r="L25" s="472">
        <v>1000</v>
      </c>
      <c r="M25" s="472">
        <v>0</v>
      </c>
      <c r="N25" s="472">
        <v>10471</v>
      </c>
      <c r="O25" s="472">
        <v>0</v>
      </c>
      <c r="P25" s="472">
        <v>1006</v>
      </c>
      <c r="Q25" s="472">
        <v>0</v>
      </c>
      <c r="R25" s="472">
        <v>12771</v>
      </c>
      <c r="S25" s="472">
        <v>0</v>
      </c>
      <c r="T25" s="472">
        <v>1381</v>
      </c>
      <c r="U25" s="473">
        <v>0</v>
      </c>
    </row>
    <row r="26" spans="1:21" s="27" customFormat="1" ht="12.75" x14ac:dyDescent="0.2">
      <c r="A26" s="174" t="s">
        <v>78</v>
      </c>
      <c r="B26" s="472">
        <v>8437</v>
      </c>
      <c r="C26" s="472">
        <v>9</v>
      </c>
      <c r="D26" s="472">
        <v>966</v>
      </c>
      <c r="E26" s="472">
        <v>0</v>
      </c>
      <c r="F26" s="472">
        <v>13221</v>
      </c>
      <c r="G26" s="472">
        <v>16</v>
      </c>
      <c r="H26" s="472">
        <v>899</v>
      </c>
      <c r="I26" s="472">
        <v>0</v>
      </c>
      <c r="J26" s="472">
        <v>14916</v>
      </c>
      <c r="K26" s="472">
        <v>1</v>
      </c>
      <c r="L26" s="472">
        <v>1186</v>
      </c>
      <c r="M26" s="472">
        <v>0</v>
      </c>
      <c r="N26" s="472">
        <v>11718</v>
      </c>
      <c r="O26" s="472">
        <v>5</v>
      </c>
      <c r="P26" s="472">
        <v>929</v>
      </c>
      <c r="Q26" s="472">
        <v>0</v>
      </c>
      <c r="R26" s="472">
        <v>15888</v>
      </c>
      <c r="S26" s="472">
        <v>3</v>
      </c>
      <c r="T26" s="472">
        <v>1681</v>
      </c>
      <c r="U26" s="473">
        <v>0</v>
      </c>
    </row>
    <row r="27" spans="1:21" s="27" customFormat="1" ht="12.75" x14ac:dyDescent="0.2">
      <c r="A27" s="174" t="s">
        <v>79</v>
      </c>
      <c r="B27" s="472">
        <v>6435</v>
      </c>
      <c r="C27" s="472">
        <v>9</v>
      </c>
      <c r="D27" s="472">
        <v>688</v>
      </c>
      <c r="E27" s="472">
        <v>0</v>
      </c>
      <c r="F27" s="472">
        <v>9715</v>
      </c>
      <c r="G27" s="472">
        <v>1</v>
      </c>
      <c r="H27" s="472">
        <v>670</v>
      </c>
      <c r="I27" s="472">
        <v>0</v>
      </c>
      <c r="J27" s="472">
        <v>11481</v>
      </c>
      <c r="K27" s="472">
        <v>0</v>
      </c>
      <c r="L27" s="472">
        <v>998</v>
      </c>
      <c r="M27" s="472">
        <v>0</v>
      </c>
      <c r="N27" s="472">
        <v>9024</v>
      </c>
      <c r="O27" s="472">
        <v>0</v>
      </c>
      <c r="P27" s="472">
        <v>802</v>
      </c>
      <c r="Q27" s="472">
        <v>0</v>
      </c>
      <c r="R27" s="472">
        <v>11779</v>
      </c>
      <c r="S27" s="472">
        <v>0</v>
      </c>
      <c r="T27" s="472">
        <v>1444</v>
      </c>
      <c r="U27" s="473">
        <v>0</v>
      </c>
    </row>
    <row r="28" spans="1:21" s="27" customFormat="1" ht="12.75" x14ac:dyDescent="0.2">
      <c r="A28" s="174" t="s">
        <v>80</v>
      </c>
      <c r="B28" s="472">
        <v>181768</v>
      </c>
      <c r="C28" s="472">
        <v>2039</v>
      </c>
      <c r="D28" s="472">
        <v>25452</v>
      </c>
      <c r="E28" s="472">
        <v>49</v>
      </c>
      <c r="F28" s="472">
        <v>308357</v>
      </c>
      <c r="G28" s="472">
        <v>2536</v>
      </c>
      <c r="H28" s="472">
        <v>25632</v>
      </c>
      <c r="I28" s="472">
        <v>134</v>
      </c>
      <c r="J28" s="472">
        <v>348943</v>
      </c>
      <c r="K28" s="472">
        <v>1231</v>
      </c>
      <c r="L28" s="472">
        <v>32800</v>
      </c>
      <c r="M28" s="472">
        <v>52</v>
      </c>
      <c r="N28" s="472">
        <v>272205</v>
      </c>
      <c r="O28" s="472">
        <v>4433</v>
      </c>
      <c r="P28" s="472">
        <v>19142</v>
      </c>
      <c r="Q28" s="472">
        <v>13</v>
      </c>
      <c r="R28" s="472">
        <v>345288</v>
      </c>
      <c r="S28" s="472">
        <v>198</v>
      </c>
      <c r="T28" s="472">
        <v>30740</v>
      </c>
      <c r="U28" s="473">
        <v>0</v>
      </c>
    </row>
    <row r="29" spans="1:21" s="27" customFormat="1" ht="25.5" x14ac:dyDescent="0.2">
      <c r="A29" s="172" t="s">
        <v>81</v>
      </c>
      <c r="B29" s="460">
        <v>139703</v>
      </c>
      <c r="C29" s="460">
        <v>332</v>
      </c>
      <c r="D29" s="460">
        <v>15191</v>
      </c>
      <c r="E29" s="460">
        <v>0</v>
      </c>
      <c r="F29" s="460">
        <v>226855</v>
      </c>
      <c r="G29" s="460">
        <v>244</v>
      </c>
      <c r="H29" s="460">
        <v>14554</v>
      </c>
      <c r="I29" s="460">
        <v>0</v>
      </c>
      <c r="J29" s="460">
        <v>251599</v>
      </c>
      <c r="K29" s="460">
        <v>271</v>
      </c>
      <c r="L29" s="460">
        <v>18574</v>
      </c>
      <c r="M29" s="460">
        <v>0</v>
      </c>
      <c r="N29" s="460">
        <v>188707</v>
      </c>
      <c r="O29" s="460">
        <v>437</v>
      </c>
      <c r="P29" s="460">
        <v>12729</v>
      </c>
      <c r="Q29" s="460">
        <v>0</v>
      </c>
      <c r="R29" s="460">
        <v>225184</v>
      </c>
      <c r="S29" s="460">
        <v>79</v>
      </c>
      <c r="T29" s="460">
        <v>20556</v>
      </c>
      <c r="U29" s="462">
        <v>0</v>
      </c>
    </row>
    <row r="30" spans="1:21" s="27" customFormat="1" ht="12.75" x14ac:dyDescent="0.2">
      <c r="A30" s="174" t="s">
        <v>82</v>
      </c>
      <c r="B30" s="472">
        <v>3894</v>
      </c>
      <c r="C30" s="472">
        <v>1</v>
      </c>
      <c r="D30" s="472">
        <v>390</v>
      </c>
      <c r="E30" s="472">
        <v>0</v>
      </c>
      <c r="F30" s="472">
        <v>6086</v>
      </c>
      <c r="G30" s="472">
        <v>4</v>
      </c>
      <c r="H30" s="472">
        <v>349</v>
      </c>
      <c r="I30" s="472">
        <v>0</v>
      </c>
      <c r="J30" s="472">
        <v>7028</v>
      </c>
      <c r="K30" s="472">
        <v>0</v>
      </c>
      <c r="L30" s="472">
        <v>503</v>
      </c>
      <c r="M30" s="472">
        <v>0</v>
      </c>
      <c r="N30" s="472">
        <v>5342</v>
      </c>
      <c r="O30" s="472">
        <v>2</v>
      </c>
      <c r="P30" s="472">
        <v>458</v>
      </c>
      <c r="Q30" s="472">
        <v>0</v>
      </c>
      <c r="R30" s="472">
        <v>6266</v>
      </c>
      <c r="S30" s="472">
        <v>0</v>
      </c>
      <c r="T30" s="472">
        <v>654</v>
      </c>
      <c r="U30" s="473">
        <v>0</v>
      </c>
    </row>
    <row r="31" spans="1:21" s="27" customFormat="1" ht="12.75" x14ac:dyDescent="0.2">
      <c r="A31" s="174" t="s">
        <v>83</v>
      </c>
      <c r="B31" s="472">
        <v>7348</v>
      </c>
      <c r="C31" s="472">
        <v>3</v>
      </c>
      <c r="D31" s="472">
        <v>601</v>
      </c>
      <c r="E31" s="472">
        <v>0</v>
      </c>
      <c r="F31" s="472">
        <v>11051</v>
      </c>
      <c r="G31" s="472">
        <v>1</v>
      </c>
      <c r="H31" s="472">
        <v>686</v>
      </c>
      <c r="I31" s="472">
        <v>0</v>
      </c>
      <c r="J31" s="472">
        <v>12933</v>
      </c>
      <c r="K31" s="472">
        <v>0</v>
      </c>
      <c r="L31" s="472">
        <v>993</v>
      </c>
      <c r="M31" s="472">
        <v>0</v>
      </c>
      <c r="N31" s="472">
        <v>9355</v>
      </c>
      <c r="O31" s="472">
        <v>0</v>
      </c>
      <c r="P31" s="472">
        <v>754</v>
      </c>
      <c r="Q31" s="472">
        <v>0</v>
      </c>
      <c r="R31" s="472">
        <v>11780</v>
      </c>
      <c r="S31" s="472">
        <v>0</v>
      </c>
      <c r="T31" s="472">
        <v>1197</v>
      </c>
      <c r="U31" s="473">
        <v>0</v>
      </c>
    </row>
    <row r="32" spans="1:21" s="27" customFormat="1" ht="12.75" x14ac:dyDescent="0.2">
      <c r="A32" s="174" t="s">
        <v>84</v>
      </c>
      <c r="B32" s="472">
        <v>9142</v>
      </c>
      <c r="C32" s="472">
        <v>1</v>
      </c>
      <c r="D32" s="472">
        <v>989</v>
      </c>
      <c r="E32" s="472">
        <v>0</v>
      </c>
      <c r="F32" s="472">
        <v>14164</v>
      </c>
      <c r="G32" s="472">
        <v>5</v>
      </c>
      <c r="H32" s="472">
        <v>984</v>
      </c>
      <c r="I32" s="472">
        <v>0</v>
      </c>
      <c r="J32" s="472">
        <v>16202</v>
      </c>
      <c r="K32" s="472">
        <v>11</v>
      </c>
      <c r="L32" s="472">
        <v>1353</v>
      </c>
      <c r="M32" s="472">
        <v>0</v>
      </c>
      <c r="N32" s="472">
        <v>12420</v>
      </c>
      <c r="O32" s="472">
        <v>4</v>
      </c>
      <c r="P32" s="472">
        <v>1044</v>
      </c>
      <c r="Q32" s="472">
        <v>0</v>
      </c>
      <c r="R32" s="472">
        <v>14670</v>
      </c>
      <c r="S32" s="472">
        <v>2</v>
      </c>
      <c r="T32" s="472">
        <v>1451</v>
      </c>
      <c r="U32" s="473">
        <v>0</v>
      </c>
    </row>
    <row r="33" spans="1:21" s="27" customFormat="1" ht="25.5" x14ac:dyDescent="0.2">
      <c r="A33" s="174" t="s">
        <v>85</v>
      </c>
      <c r="B33" s="472">
        <v>405</v>
      </c>
      <c r="C33" s="472">
        <v>0</v>
      </c>
      <c r="D33" s="472">
        <v>22</v>
      </c>
      <c r="E33" s="472">
        <v>0</v>
      </c>
      <c r="F33" s="472">
        <v>572</v>
      </c>
      <c r="G33" s="472">
        <v>0</v>
      </c>
      <c r="H33" s="472">
        <v>36</v>
      </c>
      <c r="I33" s="472">
        <v>0</v>
      </c>
      <c r="J33" s="472">
        <v>616</v>
      </c>
      <c r="K33" s="472">
        <v>0</v>
      </c>
      <c r="L33" s="472">
        <v>37</v>
      </c>
      <c r="M33" s="472">
        <v>0</v>
      </c>
      <c r="N33" s="472">
        <v>526</v>
      </c>
      <c r="O33" s="472">
        <v>0</v>
      </c>
      <c r="P33" s="472">
        <v>35</v>
      </c>
      <c r="Q33" s="472">
        <v>0</v>
      </c>
      <c r="R33" s="472">
        <v>558</v>
      </c>
      <c r="S33" s="472">
        <v>0</v>
      </c>
      <c r="T33" s="472">
        <v>49</v>
      </c>
      <c r="U33" s="473">
        <v>0</v>
      </c>
    </row>
    <row r="34" spans="1:21" s="27" customFormat="1" ht="12.75" x14ac:dyDescent="0.2">
      <c r="A34" s="174" t="s">
        <v>86</v>
      </c>
      <c r="B34" s="472">
        <v>7402</v>
      </c>
      <c r="C34" s="472">
        <v>2</v>
      </c>
      <c r="D34" s="472">
        <v>1003</v>
      </c>
      <c r="E34" s="472">
        <v>0</v>
      </c>
      <c r="F34" s="472">
        <v>11838</v>
      </c>
      <c r="G34" s="472">
        <v>0</v>
      </c>
      <c r="H34" s="472">
        <v>822</v>
      </c>
      <c r="I34" s="472">
        <v>0</v>
      </c>
      <c r="J34" s="472">
        <v>12847</v>
      </c>
      <c r="K34" s="472">
        <v>0</v>
      </c>
      <c r="L34" s="472">
        <v>988</v>
      </c>
      <c r="M34" s="472">
        <v>0</v>
      </c>
      <c r="N34" s="472">
        <v>9698</v>
      </c>
      <c r="O34" s="472">
        <v>0</v>
      </c>
      <c r="P34" s="472">
        <v>888</v>
      </c>
      <c r="Q34" s="472">
        <v>0</v>
      </c>
      <c r="R34" s="472">
        <v>12379</v>
      </c>
      <c r="S34" s="472">
        <v>6</v>
      </c>
      <c r="T34" s="472">
        <v>1352</v>
      </c>
      <c r="U34" s="473">
        <v>0</v>
      </c>
    </row>
    <row r="35" spans="1:21" s="27" customFormat="1" ht="12.75" x14ac:dyDescent="0.2">
      <c r="A35" s="174" t="s">
        <v>87</v>
      </c>
      <c r="B35" s="472">
        <v>6334</v>
      </c>
      <c r="C35" s="472">
        <v>37</v>
      </c>
      <c r="D35" s="472">
        <v>723</v>
      </c>
      <c r="E35" s="472">
        <v>0</v>
      </c>
      <c r="F35" s="472">
        <v>10040</v>
      </c>
      <c r="G35" s="472">
        <v>22</v>
      </c>
      <c r="H35" s="472">
        <v>554</v>
      </c>
      <c r="I35" s="472">
        <v>0</v>
      </c>
      <c r="J35" s="472">
        <v>11626</v>
      </c>
      <c r="K35" s="472">
        <v>29</v>
      </c>
      <c r="L35" s="472">
        <v>847</v>
      </c>
      <c r="M35" s="472">
        <v>0</v>
      </c>
      <c r="N35" s="472">
        <v>8436</v>
      </c>
      <c r="O35" s="472">
        <v>12</v>
      </c>
      <c r="P35" s="472">
        <v>571</v>
      </c>
      <c r="Q35" s="472">
        <v>0</v>
      </c>
      <c r="R35" s="472">
        <v>11474</v>
      </c>
      <c r="S35" s="472">
        <v>2</v>
      </c>
      <c r="T35" s="472">
        <v>1016</v>
      </c>
      <c r="U35" s="473">
        <v>0</v>
      </c>
    </row>
    <row r="36" spans="1:21" s="27" customFormat="1" ht="12.75" x14ac:dyDescent="0.2">
      <c r="A36" s="174" t="s">
        <v>88</v>
      </c>
      <c r="B36" s="472">
        <v>15402</v>
      </c>
      <c r="C36" s="472">
        <v>24</v>
      </c>
      <c r="D36" s="472">
        <v>1409</v>
      </c>
      <c r="E36" s="472">
        <v>0</v>
      </c>
      <c r="F36" s="472">
        <v>25839</v>
      </c>
      <c r="G36" s="472">
        <v>17</v>
      </c>
      <c r="H36" s="472">
        <v>1454</v>
      </c>
      <c r="I36" s="472">
        <v>0</v>
      </c>
      <c r="J36" s="472">
        <v>29141</v>
      </c>
      <c r="K36" s="472">
        <v>35</v>
      </c>
      <c r="L36" s="472">
        <v>1974</v>
      </c>
      <c r="M36" s="472">
        <v>0</v>
      </c>
      <c r="N36" s="472">
        <v>21324</v>
      </c>
      <c r="O36" s="472">
        <v>38</v>
      </c>
      <c r="P36" s="472">
        <v>1288</v>
      </c>
      <c r="Q36" s="472">
        <v>0</v>
      </c>
      <c r="R36" s="472">
        <v>25464</v>
      </c>
      <c r="S36" s="472">
        <v>4</v>
      </c>
      <c r="T36" s="472">
        <v>2348</v>
      </c>
      <c r="U36" s="473">
        <v>0</v>
      </c>
    </row>
    <row r="37" spans="1:21" s="27" customFormat="1" ht="12.75" x14ac:dyDescent="0.2">
      <c r="A37" s="174" t="s">
        <v>89</v>
      </c>
      <c r="B37" s="472">
        <v>5933</v>
      </c>
      <c r="C37" s="472">
        <v>1</v>
      </c>
      <c r="D37" s="472">
        <v>699</v>
      </c>
      <c r="E37" s="472">
        <v>0</v>
      </c>
      <c r="F37" s="472">
        <v>8348</v>
      </c>
      <c r="G37" s="472">
        <v>3</v>
      </c>
      <c r="H37" s="472">
        <v>644</v>
      </c>
      <c r="I37" s="472">
        <v>0</v>
      </c>
      <c r="J37" s="472">
        <v>9808</v>
      </c>
      <c r="K37" s="472">
        <v>2</v>
      </c>
      <c r="L37" s="472">
        <v>830</v>
      </c>
      <c r="M37" s="472">
        <v>0</v>
      </c>
      <c r="N37" s="472">
        <v>8263</v>
      </c>
      <c r="O37" s="472">
        <v>0</v>
      </c>
      <c r="P37" s="472">
        <v>616</v>
      </c>
      <c r="Q37" s="472">
        <v>0</v>
      </c>
      <c r="R37" s="472">
        <v>10750</v>
      </c>
      <c r="S37" s="472">
        <v>1</v>
      </c>
      <c r="T37" s="472">
        <v>1186</v>
      </c>
      <c r="U37" s="473">
        <v>0</v>
      </c>
    </row>
    <row r="38" spans="1:21" s="27" customFormat="1" ht="12.75" x14ac:dyDescent="0.2">
      <c r="A38" s="174" t="s">
        <v>90</v>
      </c>
      <c r="B38" s="472">
        <v>2910</v>
      </c>
      <c r="C38" s="472">
        <v>2</v>
      </c>
      <c r="D38" s="472">
        <v>319</v>
      </c>
      <c r="E38" s="472">
        <v>0</v>
      </c>
      <c r="F38" s="472">
        <v>4805</v>
      </c>
      <c r="G38" s="472">
        <v>0</v>
      </c>
      <c r="H38" s="472">
        <v>302</v>
      </c>
      <c r="I38" s="472">
        <v>0</v>
      </c>
      <c r="J38" s="472">
        <v>5485</v>
      </c>
      <c r="K38" s="472">
        <v>0</v>
      </c>
      <c r="L38" s="472">
        <v>444</v>
      </c>
      <c r="M38" s="472">
        <v>0</v>
      </c>
      <c r="N38" s="472">
        <v>4101</v>
      </c>
      <c r="O38" s="472">
        <v>0</v>
      </c>
      <c r="P38" s="472">
        <v>326</v>
      </c>
      <c r="Q38" s="472">
        <v>0</v>
      </c>
      <c r="R38" s="472">
        <v>5203</v>
      </c>
      <c r="S38" s="472">
        <v>0</v>
      </c>
      <c r="T38" s="472">
        <v>599</v>
      </c>
      <c r="U38" s="473">
        <v>0</v>
      </c>
    </row>
    <row r="39" spans="1:21" s="27" customFormat="1" ht="12.75" x14ac:dyDescent="0.2">
      <c r="A39" s="174" t="s">
        <v>91</v>
      </c>
      <c r="B39" s="472">
        <v>2497</v>
      </c>
      <c r="C39" s="472">
        <v>0</v>
      </c>
      <c r="D39" s="472">
        <v>254</v>
      </c>
      <c r="E39" s="472">
        <v>0</v>
      </c>
      <c r="F39" s="472">
        <v>3714</v>
      </c>
      <c r="G39" s="472">
        <v>0</v>
      </c>
      <c r="H39" s="472">
        <v>210</v>
      </c>
      <c r="I39" s="472">
        <v>0</v>
      </c>
      <c r="J39" s="472">
        <v>4324</v>
      </c>
      <c r="K39" s="472">
        <v>0</v>
      </c>
      <c r="L39" s="472">
        <v>356</v>
      </c>
      <c r="M39" s="472">
        <v>0</v>
      </c>
      <c r="N39" s="472">
        <v>3444</v>
      </c>
      <c r="O39" s="472">
        <v>0</v>
      </c>
      <c r="P39" s="472">
        <v>274</v>
      </c>
      <c r="Q39" s="472">
        <v>0</v>
      </c>
      <c r="R39" s="472">
        <v>4525</v>
      </c>
      <c r="S39" s="472">
        <v>0</v>
      </c>
      <c r="T39" s="472">
        <v>475</v>
      </c>
      <c r="U39" s="473">
        <v>0</v>
      </c>
    </row>
    <row r="40" spans="1:21" s="27" customFormat="1" ht="12.75" x14ac:dyDescent="0.2">
      <c r="A40" s="174" t="s">
        <v>92</v>
      </c>
      <c r="B40" s="472">
        <v>78841</v>
      </c>
      <c r="C40" s="472">
        <v>262</v>
      </c>
      <c r="D40" s="472">
        <v>8806</v>
      </c>
      <c r="E40" s="472">
        <v>0</v>
      </c>
      <c r="F40" s="472">
        <v>130970</v>
      </c>
      <c r="G40" s="472">
        <v>192</v>
      </c>
      <c r="H40" s="472">
        <v>8549</v>
      </c>
      <c r="I40" s="472">
        <v>0</v>
      </c>
      <c r="J40" s="472">
        <v>142205</v>
      </c>
      <c r="K40" s="472">
        <v>194</v>
      </c>
      <c r="L40" s="472">
        <v>10286</v>
      </c>
      <c r="M40" s="472">
        <v>0</v>
      </c>
      <c r="N40" s="472">
        <v>106324</v>
      </c>
      <c r="O40" s="472">
        <v>381</v>
      </c>
      <c r="P40" s="472">
        <v>6511</v>
      </c>
      <c r="Q40" s="472">
        <v>0</v>
      </c>
      <c r="R40" s="472">
        <v>122674</v>
      </c>
      <c r="S40" s="472">
        <v>63</v>
      </c>
      <c r="T40" s="472">
        <v>10277</v>
      </c>
      <c r="U40" s="473">
        <v>0</v>
      </c>
    </row>
    <row r="41" spans="1:21" s="27" customFormat="1" ht="12.75" x14ac:dyDescent="0.2">
      <c r="A41" s="172" t="s">
        <v>198</v>
      </c>
      <c r="B41" s="460">
        <v>64830</v>
      </c>
      <c r="C41" s="460">
        <v>62</v>
      </c>
      <c r="D41" s="460">
        <v>6166</v>
      </c>
      <c r="E41" s="460">
        <v>0</v>
      </c>
      <c r="F41" s="460">
        <v>103568</v>
      </c>
      <c r="G41" s="460">
        <v>92</v>
      </c>
      <c r="H41" s="460">
        <v>6184</v>
      </c>
      <c r="I41" s="460">
        <v>0</v>
      </c>
      <c r="J41" s="460">
        <v>131278</v>
      </c>
      <c r="K41" s="460">
        <v>24</v>
      </c>
      <c r="L41" s="460">
        <v>10041</v>
      </c>
      <c r="M41" s="460">
        <v>0</v>
      </c>
      <c r="N41" s="460">
        <v>105245</v>
      </c>
      <c r="O41" s="460">
        <v>25</v>
      </c>
      <c r="P41" s="460">
        <v>7537</v>
      </c>
      <c r="Q41" s="460">
        <v>0</v>
      </c>
      <c r="R41" s="460">
        <v>154925</v>
      </c>
      <c r="S41" s="460">
        <v>15</v>
      </c>
      <c r="T41" s="460">
        <v>14681</v>
      </c>
      <c r="U41" s="462">
        <v>0</v>
      </c>
    </row>
    <row r="42" spans="1:21" s="27" customFormat="1" ht="12.75" x14ac:dyDescent="0.2">
      <c r="A42" s="174" t="s">
        <v>93</v>
      </c>
      <c r="B42" s="472">
        <v>1113</v>
      </c>
      <c r="C42" s="472">
        <v>0</v>
      </c>
      <c r="D42" s="472">
        <v>76</v>
      </c>
      <c r="E42" s="472">
        <v>0</v>
      </c>
      <c r="F42" s="472">
        <v>1836</v>
      </c>
      <c r="G42" s="472">
        <v>3</v>
      </c>
      <c r="H42" s="472">
        <v>81</v>
      </c>
      <c r="I42" s="472">
        <v>0</v>
      </c>
      <c r="J42" s="472">
        <v>2460</v>
      </c>
      <c r="K42" s="472">
        <v>0</v>
      </c>
      <c r="L42" s="472">
        <v>195</v>
      </c>
      <c r="M42" s="472">
        <v>0</v>
      </c>
      <c r="N42" s="472">
        <v>1973</v>
      </c>
      <c r="O42" s="472">
        <v>0</v>
      </c>
      <c r="P42" s="472">
        <v>155</v>
      </c>
      <c r="Q42" s="472">
        <v>0</v>
      </c>
      <c r="R42" s="472">
        <v>3088</v>
      </c>
      <c r="S42" s="472">
        <v>0</v>
      </c>
      <c r="T42" s="472">
        <v>276</v>
      </c>
      <c r="U42" s="473">
        <v>0</v>
      </c>
    </row>
    <row r="43" spans="1:21" s="27" customFormat="1" ht="12.75" x14ac:dyDescent="0.2">
      <c r="A43" s="174" t="s">
        <v>94</v>
      </c>
      <c r="B43" s="472">
        <v>1361</v>
      </c>
      <c r="C43" s="472">
        <v>1</v>
      </c>
      <c r="D43" s="472">
        <v>93</v>
      </c>
      <c r="E43" s="472">
        <v>0</v>
      </c>
      <c r="F43" s="472">
        <v>2144</v>
      </c>
      <c r="G43" s="472">
        <v>0</v>
      </c>
      <c r="H43" s="472">
        <v>98</v>
      </c>
      <c r="I43" s="472">
        <v>0</v>
      </c>
      <c r="J43" s="472">
        <v>2637</v>
      </c>
      <c r="K43" s="472">
        <v>0</v>
      </c>
      <c r="L43" s="472">
        <v>149</v>
      </c>
      <c r="M43" s="472">
        <v>0</v>
      </c>
      <c r="N43" s="472">
        <v>2320</v>
      </c>
      <c r="O43" s="472">
        <v>0</v>
      </c>
      <c r="P43" s="472">
        <v>122</v>
      </c>
      <c r="Q43" s="472">
        <v>0</v>
      </c>
      <c r="R43" s="472">
        <v>3742</v>
      </c>
      <c r="S43" s="472">
        <v>0</v>
      </c>
      <c r="T43" s="472">
        <v>310</v>
      </c>
      <c r="U43" s="473">
        <v>0</v>
      </c>
    </row>
    <row r="44" spans="1:21" s="27" customFormat="1" ht="12.75" x14ac:dyDescent="0.2">
      <c r="A44" s="175" t="s">
        <v>197</v>
      </c>
      <c r="B44" s="463">
        <v>1418</v>
      </c>
      <c r="C44" s="463">
        <v>0</v>
      </c>
      <c r="D44" s="463">
        <v>133</v>
      </c>
      <c r="E44" s="463">
        <v>0</v>
      </c>
      <c r="F44" s="463">
        <v>2624</v>
      </c>
      <c r="G44" s="463">
        <v>0</v>
      </c>
      <c r="H44" s="463">
        <v>298</v>
      </c>
      <c r="I44" s="463">
        <v>0</v>
      </c>
      <c r="J44" s="463">
        <v>4020</v>
      </c>
      <c r="K44" s="463">
        <v>0</v>
      </c>
      <c r="L44" s="463">
        <v>471</v>
      </c>
      <c r="M44" s="463">
        <v>0</v>
      </c>
      <c r="N44" s="463">
        <v>3736</v>
      </c>
      <c r="O44" s="463">
        <v>0</v>
      </c>
      <c r="P44" s="463">
        <v>239</v>
      </c>
      <c r="Q44" s="463">
        <v>0</v>
      </c>
      <c r="R44" s="463">
        <v>5911</v>
      </c>
      <c r="S44" s="463">
        <v>0</v>
      </c>
      <c r="T44" s="463">
        <v>566</v>
      </c>
      <c r="U44" s="465">
        <v>0</v>
      </c>
    </row>
    <row r="45" spans="1:21" s="27" customFormat="1" ht="12.75" x14ac:dyDescent="0.2">
      <c r="A45" s="175" t="s">
        <v>95</v>
      </c>
      <c r="B45" s="463">
        <v>25794</v>
      </c>
      <c r="C45" s="463">
        <v>34</v>
      </c>
      <c r="D45" s="463">
        <v>2388</v>
      </c>
      <c r="E45" s="463">
        <v>0</v>
      </c>
      <c r="F45" s="463">
        <v>42171</v>
      </c>
      <c r="G45" s="463">
        <v>41</v>
      </c>
      <c r="H45" s="463">
        <v>2416</v>
      </c>
      <c r="I45" s="463">
        <v>0</v>
      </c>
      <c r="J45" s="463">
        <v>56713</v>
      </c>
      <c r="K45" s="463">
        <v>16</v>
      </c>
      <c r="L45" s="463">
        <v>4257</v>
      </c>
      <c r="M45" s="463">
        <v>0</v>
      </c>
      <c r="N45" s="463">
        <v>44874</v>
      </c>
      <c r="O45" s="463">
        <v>21</v>
      </c>
      <c r="P45" s="463">
        <v>3053</v>
      </c>
      <c r="Q45" s="463">
        <v>0</v>
      </c>
      <c r="R45" s="463">
        <v>66821</v>
      </c>
      <c r="S45" s="463">
        <v>4</v>
      </c>
      <c r="T45" s="463">
        <v>5878</v>
      </c>
      <c r="U45" s="465">
        <v>0</v>
      </c>
    </row>
    <row r="46" spans="1:21" s="27" customFormat="1" ht="12.75" x14ac:dyDescent="0.2">
      <c r="A46" s="175" t="s">
        <v>96</v>
      </c>
      <c r="B46" s="463">
        <v>4281</v>
      </c>
      <c r="C46" s="463">
        <v>4</v>
      </c>
      <c r="D46" s="463">
        <v>398</v>
      </c>
      <c r="E46" s="463">
        <v>0</v>
      </c>
      <c r="F46" s="463">
        <v>6727</v>
      </c>
      <c r="G46" s="463">
        <v>26</v>
      </c>
      <c r="H46" s="463">
        <v>382</v>
      </c>
      <c r="I46" s="463">
        <v>0</v>
      </c>
      <c r="J46" s="463">
        <v>7682</v>
      </c>
      <c r="K46" s="463">
        <v>1</v>
      </c>
      <c r="L46" s="463">
        <v>546</v>
      </c>
      <c r="M46" s="463">
        <v>0</v>
      </c>
      <c r="N46" s="463">
        <v>6248</v>
      </c>
      <c r="O46" s="463">
        <v>1</v>
      </c>
      <c r="P46" s="463">
        <v>569</v>
      </c>
      <c r="Q46" s="463">
        <v>0</v>
      </c>
      <c r="R46" s="463">
        <v>8819</v>
      </c>
      <c r="S46" s="463">
        <v>0</v>
      </c>
      <c r="T46" s="463">
        <v>897</v>
      </c>
      <c r="U46" s="465">
        <v>0</v>
      </c>
    </row>
    <row r="47" spans="1:21" s="27" customFormat="1" ht="12.75" x14ac:dyDescent="0.2">
      <c r="A47" s="175" t="s">
        <v>97</v>
      </c>
      <c r="B47" s="463">
        <v>10704</v>
      </c>
      <c r="C47" s="463">
        <v>11</v>
      </c>
      <c r="D47" s="463">
        <v>1129</v>
      </c>
      <c r="E47" s="463">
        <v>0</v>
      </c>
      <c r="F47" s="463">
        <v>16509</v>
      </c>
      <c r="G47" s="463">
        <v>3</v>
      </c>
      <c r="H47" s="463">
        <v>1029</v>
      </c>
      <c r="I47" s="463">
        <v>0</v>
      </c>
      <c r="J47" s="463">
        <v>19623</v>
      </c>
      <c r="K47" s="463">
        <v>0</v>
      </c>
      <c r="L47" s="463">
        <v>1723</v>
      </c>
      <c r="M47" s="463">
        <v>0</v>
      </c>
      <c r="N47" s="463">
        <v>14725</v>
      </c>
      <c r="O47" s="463">
        <v>2</v>
      </c>
      <c r="P47" s="463">
        <v>1242</v>
      </c>
      <c r="Q47" s="463">
        <v>0</v>
      </c>
      <c r="R47" s="463">
        <v>20602</v>
      </c>
      <c r="S47" s="463">
        <v>0</v>
      </c>
      <c r="T47" s="463">
        <v>2404</v>
      </c>
      <c r="U47" s="465">
        <v>0</v>
      </c>
    </row>
    <row r="48" spans="1:21" s="27" customFormat="1" ht="12.75" x14ac:dyDescent="0.2">
      <c r="A48" s="175" t="s">
        <v>98</v>
      </c>
      <c r="B48" s="463">
        <v>19610</v>
      </c>
      <c r="C48" s="463">
        <v>12</v>
      </c>
      <c r="D48" s="463">
        <v>1893</v>
      </c>
      <c r="E48" s="463">
        <v>0</v>
      </c>
      <c r="F48" s="463">
        <v>30665</v>
      </c>
      <c r="G48" s="463">
        <v>18</v>
      </c>
      <c r="H48" s="463">
        <v>1776</v>
      </c>
      <c r="I48" s="463">
        <v>0</v>
      </c>
      <c r="J48" s="463">
        <v>36561</v>
      </c>
      <c r="K48" s="463">
        <v>7</v>
      </c>
      <c r="L48" s="463">
        <v>2530</v>
      </c>
      <c r="M48" s="463">
        <v>0</v>
      </c>
      <c r="N48" s="463">
        <v>29879</v>
      </c>
      <c r="O48" s="463">
        <v>2</v>
      </c>
      <c r="P48" s="463">
        <v>2069</v>
      </c>
      <c r="Q48" s="463">
        <v>0</v>
      </c>
      <c r="R48" s="463">
        <v>43556</v>
      </c>
      <c r="S48" s="463">
        <v>12</v>
      </c>
      <c r="T48" s="463">
        <v>4078</v>
      </c>
      <c r="U48" s="465">
        <v>0</v>
      </c>
    </row>
    <row r="49" spans="1:21" s="27" customFormat="1" ht="12.75" x14ac:dyDescent="0.2">
      <c r="A49" s="175" t="s">
        <v>196</v>
      </c>
      <c r="B49" s="463">
        <v>549</v>
      </c>
      <c r="C49" s="463">
        <v>0</v>
      </c>
      <c r="D49" s="463">
        <v>56</v>
      </c>
      <c r="E49" s="463">
        <v>0</v>
      </c>
      <c r="F49" s="463">
        <v>890</v>
      </c>
      <c r="G49" s="463">
        <v>0</v>
      </c>
      <c r="H49" s="463">
        <v>105</v>
      </c>
      <c r="I49" s="463">
        <v>0</v>
      </c>
      <c r="J49" s="463">
        <v>1583</v>
      </c>
      <c r="K49" s="463">
        <v>0</v>
      </c>
      <c r="L49" s="463">
        <v>170</v>
      </c>
      <c r="M49" s="463">
        <v>0</v>
      </c>
      <c r="N49" s="463">
        <v>1489</v>
      </c>
      <c r="O49" s="463">
        <v>0</v>
      </c>
      <c r="P49" s="463">
        <v>88</v>
      </c>
      <c r="Q49" s="463">
        <v>0</v>
      </c>
      <c r="R49" s="463">
        <v>2387</v>
      </c>
      <c r="S49" s="463">
        <v>0</v>
      </c>
      <c r="T49" s="463">
        <v>272</v>
      </c>
      <c r="U49" s="465">
        <v>0</v>
      </c>
    </row>
    <row r="50" spans="1:21" s="27" customFormat="1" ht="25.5" x14ac:dyDescent="0.2">
      <c r="A50" s="172" t="s">
        <v>99</v>
      </c>
      <c r="B50" s="460">
        <v>16186</v>
      </c>
      <c r="C50" s="460">
        <v>21</v>
      </c>
      <c r="D50" s="460">
        <v>1482</v>
      </c>
      <c r="E50" s="460">
        <v>0</v>
      </c>
      <c r="F50" s="460">
        <v>25424</v>
      </c>
      <c r="G50" s="460">
        <v>9</v>
      </c>
      <c r="H50" s="460">
        <v>1493</v>
      </c>
      <c r="I50" s="460">
        <v>0</v>
      </c>
      <c r="J50" s="460">
        <v>34534</v>
      </c>
      <c r="K50" s="460">
        <v>4</v>
      </c>
      <c r="L50" s="460">
        <v>3067</v>
      </c>
      <c r="M50" s="460">
        <v>0</v>
      </c>
      <c r="N50" s="460">
        <v>32438</v>
      </c>
      <c r="O50" s="460">
        <v>13</v>
      </c>
      <c r="P50" s="460">
        <v>4368</v>
      </c>
      <c r="Q50" s="460">
        <v>0</v>
      </c>
      <c r="R50" s="460">
        <v>46765</v>
      </c>
      <c r="S50" s="460">
        <v>0</v>
      </c>
      <c r="T50" s="460">
        <v>6033</v>
      </c>
      <c r="U50" s="462">
        <v>0</v>
      </c>
    </row>
    <row r="51" spans="1:21" s="27" customFormat="1" ht="12.75" x14ac:dyDescent="0.2">
      <c r="A51" s="174" t="s">
        <v>100</v>
      </c>
      <c r="B51" s="472">
        <v>2035</v>
      </c>
      <c r="C51" s="472">
        <v>1</v>
      </c>
      <c r="D51" s="472">
        <v>146</v>
      </c>
      <c r="E51" s="472">
        <v>0</v>
      </c>
      <c r="F51" s="472">
        <v>3492</v>
      </c>
      <c r="G51" s="472">
        <v>3</v>
      </c>
      <c r="H51" s="472">
        <v>195</v>
      </c>
      <c r="I51" s="472">
        <v>0</v>
      </c>
      <c r="J51" s="472">
        <v>5359</v>
      </c>
      <c r="K51" s="472">
        <v>1</v>
      </c>
      <c r="L51" s="472">
        <v>450</v>
      </c>
      <c r="M51" s="472">
        <v>0</v>
      </c>
      <c r="N51" s="472">
        <v>5057</v>
      </c>
      <c r="O51" s="472">
        <v>0</v>
      </c>
      <c r="P51" s="472">
        <v>775</v>
      </c>
      <c r="Q51" s="472">
        <v>0</v>
      </c>
      <c r="R51" s="472">
        <v>7496</v>
      </c>
      <c r="S51" s="472">
        <v>0</v>
      </c>
      <c r="T51" s="472">
        <v>1118</v>
      </c>
      <c r="U51" s="473">
        <v>0</v>
      </c>
    </row>
    <row r="52" spans="1:21" s="27" customFormat="1" ht="12.75" x14ac:dyDescent="0.2">
      <c r="A52" s="174" t="s">
        <v>101</v>
      </c>
      <c r="B52" s="472">
        <v>85</v>
      </c>
      <c r="C52" s="472">
        <v>0</v>
      </c>
      <c r="D52" s="472">
        <v>3</v>
      </c>
      <c r="E52" s="472">
        <v>0</v>
      </c>
      <c r="F52" s="472">
        <v>170</v>
      </c>
      <c r="G52" s="472">
        <v>0</v>
      </c>
      <c r="H52" s="472">
        <v>20</v>
      </c>
      <c r="I52" s="472">
        <v>0</v>
      </c>
      <c r="J52" s="472">
        <v>282</v>
      </c>
      <c r="K52" s="472">
        <v>0</v>
      </c>
      <c r="L52" s="472">
        <v>32</v>
      </c>
      <c r="M52" s="472">
        <v>0</v>
      </c>
      <c r="N52" s="472">
        <v>308</v>
      </c>
      <c r="O52" s="472">
        <v>0</v>
      </c>
      <c r="P52" s="472">
        <v>84</v>
      </c>
      <c r="Q52" s="472">
        <v>0</v>
      </c>
      <c r="R52" s="472">
        <v>378</v>
      </c>
      <c r="S52" s="472">
        <v>0</v>
      </c>
      <c r="T52" s="472">
        <v>127</v>
      </c>
      <c r="U52" s="473">
        <v>0</v>
      </c>
    </row>
    <row r="53" spans="1:21" s="27" customFormat="1" ht="12.75" x14ac:dyDescent="0.2">
      <c r="A53" s="174" t="s">
        <v>102</v>
      </c>
      <c r="B53" s="472">
        <v>1473</v>
      </c>
      <c r="C53" s="472">
        <v>9</v>
      </c>
      <c r="D53" s="472">
        <v>128</v>
      </c>
      <c r="E53" s="472">
        <v>0</v>
      </c>
      <c r="F53" s="472">
        <v>2401</v>
      </c>
      <c r="G53" s="472">
        <v>2</v>
      </c>
      <c r="H53" s="472">
        <v>108</v>
      </c>
      <c r="I53" s="472">
        <v>0</v>
      </c>
      <c r="J53" s="472">
        <v>2922</v>
      </c>
      <c r="K53" s="472">
        <v>3</v>
      </c>
      <c r="L53" s="472">
        <v>190</v>
      </c>
      <c r="M53" s="472">
        <v>0</v>
      </c>
      <c r="N53" s="472">
        <v>2265</v>
      </c>
      <c r="O53" s="472">
        <v>0</v>
      </c>
      <c r="P53" s="472">
        <v>226</v>
      </c>
      <c r="Q53" s="472">
        <v>0</v>
      </c>
      <c r="R53" s="472">
        <v>3444</v>
      </c>
      <c r="S53" s="472">
        <v>0</v>
      </c>
      <c r="T53" s="472">
        <v>367</v>
      </c>
      <c r="U53" s="473">
        <v>0</v>
      </c>
    </row>
    <row r="54" spans="1:21" s="27" customFormat="1" ht="12.75" x14ac:dyDescent="0.2">
      <c r="A54" s="174" t="s">
        <v>103</v>
      </c>
      <c r="B54" s="472">
        <v>794</v>
      </c>
      <c r="C54" s="472">
        <v>4</v>
      </c>
      <c r="D54" s="472">
        <v>43</v>
      </c>
      <c r="E54" s="472">
        <v>0</v>
      </c>
      <c r="F54" s="472">
        <v>1162</v>
      </c>
      <c r="G54" s="472">
        <v>0</v>
      </c>
      <c r="H54" s="472">
        <v>45</v>
      </c>
      <c r="I54" s="472">
        <v>0</v>
      </c>
      <c r="J54" s="472">
        <v>1969</v>
      </c>
      <c r="K54" s="472">
        <v>0</v>
      </c>
      <c r="L54" s="472">
        <v>139</v>
      </c>
      <c r="M54" s="472">
        <v>0</v>
      </c>
      <c r="N54" s="472">
        <v>1699</v>
      </c>
      <c r="O54" s="472">
        <v>2</v>
      </c>
      <c r="P54" s="472">
        <v>175</v>
      </c>
      <c r="Q54" s="472">
        <v>0</v>
      </c>
      <c r="R54" s="472">
        <v>2843</v>
      </c>
      <c r="S54" s="472">
        <v>0</v>
      </c>
      <c r="T54" s="472">
        <v>337</v>
      </c>
      <c r="U54" s="473">
        <v>0</v>
      </c>
    </row>
    <row r="55" spans="1:21" s="27" customFormat="1" ht="25.5" x14ac:dyDescent="0.2">
      <c r="A55" s="174" t="s">
        <v>104</v>
      </c>
      <c r="B55" s="472">
        <v>1508</v>
      </c>
      <c r="C55" s="472">
        <v>0</v>
      </c>
      <c r="D55" s="472">
        <v>165</v>
      </c>
      <c r="E55" s="472">
        <v>0</v>
      </c>
      <c r="F55" s="472">
        <v>2481</v>
      </c>
      <c r="G55" s="472">
        <v>2</v>
      </c>
      <c r="H55" s="472">
        <v>110</v>
      </c>
      <c r="I55" s="472">
        <v>0</v>
      </c>
      <c r="J55" s="472">
        <v>2974</v>
      </c>
      <c r="K55" s="472">
        <v>0</v>
      </c>
      <c r="L55" s="472">
        <v>151</v>
      </c>
      <c r="M55" s="472">
        <v>0</v>
      </c>
      <c r="N55" s="472">
        <v>2693</v>
      </c>
      <c r="O55" s="472">
        <v>0</v>
      </c>
      <c r="P55" s="472">
        <v>168</v>
      </c>
      <c r="Q55" s="472">
        <v>0</v>
      </c>
      <c r="R55" s="472">
        <v>4507</v>
      </c>
      <c r="S55" s="472">
        <v>0</v>
      </c>
      <c r="T55" s="472">
        <v>471</v>
      </c>
      <c r="U55" s="473">
        <v>0</v>
      </c>
    </row>
    <row r="56" spans="1:21" s="27" customFormat="1" ht="12.75" x14ac:dyDescent="0.2">
      <c r="A56" s="174" t="s">
        <v>105</v>
      </c>
      <c r="B56" s="472">
        <v>374</v>
      </c>
      <c r="C56" s="472">
        <v>0</v>
      </c>
      <c r="D56" s="472">
        <v>27</v>
      </c>
      <c r="E56" s="472">
        <v>0</v>
      </c>
      <c r="F56" s="472">
        <v>731</v>
      </c>
      <c r="G56" s="472">
        <v>0</v>
      </c>
      <c r="H56" s="472">
        <v>105</v>
      </c>
      <c r="I56" s="472">
        <v>0</v>
      </c>
      <c r="J56" s="472">
        <v>1918</v>
      </c>
      <c r="K56" s="472">
        <v>0</v>
      </c>
      <c r="L56" s="472">
        <v>597</v>
      </c>
      <c r="M56" s="472">
        <v>0</v>
      </c>
      <c r="N56" s="472">
        <v>3308</v>
      </c>
      <c r="O56" s="472">
        <v>0</v>
      </c>
      <c r="P56" s="472">
        <v>1693</v>
      </c>
      <c r="Q56" s="472">
        <v>0</v>
      </c>
      <c r="R56" s="472">
        <v>3923</v>
      </c>
      <c r="S56" s="472">
        <v>0</v>
      </c>
      <c r="T56" s="472">
        <v>1238</v>
      </c>
      <c r="U56" s="473">
        <v>0</v>
      </c>
    </row>
    <row r="57" spans="1:21" s="27" customFormat="1" ht="12.75" x14ac:dyDescent="0.2">
      <c r="A57" s="174" t="s">
        <v>106</v>
      </c>
      <c r="B57" s="472">
        <v>9918</v>
      </c>
      <c r="C57" s="472">
        <v>7</v>
      </c>
      <c r="D57" s="472">
        <v>970</v>
      </c>
      <c r="E57" s="472">
        <v>0</v>
      </c>
      <c r="F57" s="472">
        <v>14987</v>
      </c>
      <c r="G57" s="472">
        <v>2</v>
      </c>
      <c r="H57" s="472">
        <v>910</v>
      </c>
      <c r="I57" s="472">
        <v>0</v>
      </c>
      <c r="J57" s="472">
        <v>19109</v>
      </c>
      <c r="K57" s="472">
        <v>1</v>
      </c>
      <c r="L57" s="472">
        <v>1509</v>
      </c>
      <c r="M57" s="472">
        <v>0</v>
      </c>
      <c r="N57" s="472">
        <v>17110</v>
      </c>
      <c r="O57" s="472">
        <v>11</v>
      </c>
      <c r="P57" s="472">
        <v>1246</v>
      </c>
      <c r="Q57" s="472">
        <v>0</v>
      </c>
      <c r="R57" s="472">
        <v>24173</v>
      </c>
      <c r="S57" s="472">
        <v>0</v>
      </c>
      <c r="T57" s="472">
        <v>2376</v>
      </c>
      <c r="U57" s="473">
        <v>0</v>
      </c>
    </row>
    <row r="58" spans="1:21" s="27" customFormat="1" ht="25.5" x14ac:dyDescent="0.2">
      <c r="A58" s="172" t="s">
        <v>107</v>
      </c>
      <c r="B58" s="460">
        <v>178121</v>
      </c>
      <c r="C58" s="460">
        <v>64</v>
      </c>
      <c r="D58" s="460">
        <v>19348</v>
      </c>
      <c r="E58" s="460">
        <v>0</v>
      </c>
      <c r="F58" s="460">
        <v>288582</v>
      </c>
      <c r="G58" s="460">
        <v>33</v>
      </c>
      <c r="H58" s="460">
        <v>18434</v>
      </c>
      <c r="I58" s="460">
        <v>0</v>
      </c>
      <c r="J58" s="460">
        <v>331961</v>
      </c>
      <c r="K58" s="460">
        <v>24</v>
      </c>
      <c r="L58" s="460">
        <v>27164</v>
      </c>
      <c r="M58" s="460">
        <v>0</v>
      </c>
      <c r="N58" s="460">
        <v>259382</v>
      </c>
      <c r="O58" s="460">
        <v>22</v>
      </c>
      <c r="P58" s="460">
        <v>21514</v>
      </c>
      <c r="Q58" s="460">
        <v>0</v>
      </c>
      <c r="R58" s="460">
        <v>361920</v>
      </c>
      <c r="S58" s="460">
        <v>9</v>
      </c>
      <c r="T58" s="460">
        <v>39502</v>
      </c>
      <c r="U58" s="462">
        <v>0</v>
      </c>
    </row>
    <row r="59" spans="1:21" s="27" customFormat="1" ht="12.75" x14ac:dyDescent="0.2">
      <c r="A59" s="174" t="s">
        <v>108</v>
      </c>
      <c r="B59" s="472">
        <v>26965</v>
      </c>
      <c r="C59" s="472">
        <v>0</v>
      </c>
      <c r="D59" s="472">
        <v>3065</v>
      </c>
      <c r="E59" s="472">
        <v>0</v>
      </c>
      <c r="F59" s="472">
        <v>45012</v>
      </c>
      <c r="G59" s="472">
        <v>2</v>
      </c>
      <c r="H59" s="472">
        <v>2667</v>
      </c>
      <c r="I59" s="472">
        <v>0</v>
      </c>
      <c r="J59" s="472">
        <v>52262</v>
      </c>
      <c r="K59" s="472">
        <v>0</v>
      </c>
      <c r="L59" s="472">
        <v>4251</v>
      </c>
      <c r="M59" s="472">
        <v>0</v>
      </c>
      <c r="N59" s="472">
        <v>42099</v>
      </c>
      <c r="O59" s="472">
        <v>0</v>
      </c>
      <c r="P59" s="472">
        <v>3472</v>
      </c>
      <c r="Q59" s="472">
        <v>0</v>
      </c>
      <c r="R59" s="472">
        <v>60445</v>
      </c>
      <c r="S59" s="472">
        <v>0</v>
      </c>
      <c r="T59" s="472">
        <v>6791</v>
      </c>
      <c r="U59" s="473">
        <v>0</v>
      </c>
    </row>
    <row r="60" spans="1:21" s="27" customFormat="1" ht="12.75" x14ac:dyDescent="0.2">
      <c r="A60" s="174" t="s">
        <v>109</v>
      </c>
      <c r="B60" s="472">
        <v>3691</v>
      </c>
      <c r="C60" s="472">
        <v>0</v>
      </c>
      <c r="D60" s="472">
        <v>326</v>
      </c>
      <c r="E60" s="472">
        <v>0</v>
      </c>
      <c r="F60" s="472">
        <v>5515</v>
      </c>
      <c r="G60" s="472">
        <v>0</v>
      </c>
      <c r="H60" s="472">
        <v>283</v>
      </c>
      <c r="I60" s="472">
        <v>0</v>
      </c>
      <c r="J60" s="472">
        <v>6154</v>
      </c>
      <c r="K60" s="472">
        <v>0</v>
      </c>
      <c r="L60" s="472">
        <v>478</v>
      </c>
      <c r="M60" s="472">
        <v>0</v>
      </c>
      <c r="N60" s="472">
        <v>4714</v>
      </c>
      <c r="O60" s="472">
        <v>0</v>
      </c>
      <c r="P60" s="472">
        <v>456</v>
      </c>
      <c r="Q60" s="472">
        <v>0</v>
      </c>
      <c r="R60" s="472">
        <v>6670</v>
      </c>
      <c r="S60" s="472">
        <v>0</v>
      </c>
      <c r="T60" s="472">
        <v>795</v>
      </c>
      <c r="U60" s="473">
        <v>0</v>
      </c>
    </row>
    <row r="61" spans="1:21" s="27" customFormat="1" ht="12.75" x14ac:dyDescent="0.2">
      <c r="A61" s="174" t="s">
        <v>110</v>
      </c>
      <c r="B61" s="472">
        <v>3438</v>
      </c>
      <c r="C61" s="472">
        <v>1</v>
      </c>
      <c r="D61" s="472">
        <v>290</v>
      </c>
      <c r="E61" s="472">
        <v>0</v>
      </c>
      <c r="F61" s="472">
        <v>5370</v>
      </c>
      <c r="G61" s="472">
        <v>0</v>
      </c>
      <c r="H61" s="472">
        <v>311</v>
      </c>
      <c r="I61" s="472">
        <v>0</v>
      </c>
      <c r="J61" s="472">
        <v>6210</v>
      </c>
      <c r="K61" s="472">
        <v>0</v>
      </c>
      <c r="L61" s="472">
        <v>473</v>
      </c>
      <c r="M61" s="472">
        <v>0</v>
      </c>
      <c r="N61" s="472">
        <v>5000</v>
      </c>
      <c r="O61" s="472">
        <v>1</v>
      </c>
      <c r="P61" s="472">
        <v>397</v>
      </c>
      <c r="Q61" s="472">
        <v>0</v>
      </c>
      <c r="R61" s="472">
        <v>6868</v>
      </c>
      <c r="S61" s="472">
        <v>0</v>
      </c>
      <c r="T61" s="472">
        <v>756</v>
      </c>
      <c r="U61" s="473">
        <v>0</v>
      </c>
    </row>
    <row r="62" spans="1:21" s="27" customFormat="1" ht="12.75" x14ac:dyDescent="0.2">
      <c r="A62" s="174" t="s">
        <v>111</v>
      </c>
      <c r="B62" s="472">
        <v>28890</v>
      </c>
      <c r="C62" s="472">
        <v>5</v>
      </c>
      <c r="D62" s="472">
        <v>3649</v>
      </c>
      <c r="E62" s="472">
        <v>0</v>
      </c>
      <c r="F62" s="472">
        <v>50530</v>
      </c>
      <c r="G62" s="472">
        <v>0</v>
      </c>
      <c r="H62" s="472">
        <v>3287</v>
      </c>
      <c r="I62" s="472">
        <v>0</v>
      </c>
      <c r="J62" s="472">
        <v>56612</v>
      </c>
      <c r="K62" s="472">
        <v>0</v>
      </c>
      <c r="L62" s="472">
        <v>4114</v>
      </c>
      <c r="M62" s="472">
        <v>0</v>
      </c>
      <c r="N62" s="472">
        <v>45138</v>
      </c>
      <c r="O62" s="472">
        <v>1</v>
      </c>
      <c r="P62" s="472">
        <v>3409</v>
      </c>
      <c r="Q62" s="472">
        <v>0</v>
      </c>
      <c r="R62" s="472">
        <v>67520</v>
      </c>
      <c r="S62" s="472">
        <v>0</v>
      </c>
      <c r="T62" s="472">
        <v>6660</v>
      </c>
      <c r="U62" s="473">
        <v>0</v>
      </c>
    </row>
    <row r="63" spans="1:21" s="27" customFormat="1" ht="12.75" x14ac:dyDescent="0.2">
      <c r="A63" s="174" t="s">
        <v>112</v>
      </c>
      <c r="B63" s="472">
        <v>8948</v>
      </c>
      <c r="C63" s="472">
        <v>1</v>
      </c>
      <c r="D63" s="472">
        <v>740</v>
      </c>
      <c r="E63" s="472">
        <v>0</v>
      </c>
      <c r="F63" s="472">
        <v>14939</v>
      </c>
      <c r="G63" s="472">
        <v>0</v>
      </c>
      <c r="H63" s="472">
        <v>799</v>
      </c>
      <c r="I63" s="472">
        <v>0</v>
      </c>
      <c r="J63" s="472">
        <v>17874</v>
      </c>
      <c r="K63" s="472">
        <v>0</v>
      </c>
      <c r="L63" s="472">
        <v>1419</v>
      </c>
      <c r="M63" s="472">
        <v>0</v>
      </c>
      <c r="N63" s="472">
        <v>13664</v>
      </c>
      <c r="O63" s="472">
        <v>0</v>
      </c>
      <c r="P63" s="472">
        <v>1074</v>
      </c>
      <c r="Q63" s="472">
        <v>0</v>
      </c>
      <c r="R63" s="472">
        <v>18676</v>
      </c>
      <c r="S63" s="472">
        <v>0</v>
      </c>
      <c r="T63" s="472">
        <v>1935</v>
      </c>
      <c r="U63" s="473">
        <v>0</v>
      </c>
    </row>
    <row r="64" spans="1:21" s="27" customFormat="1" ht="12.75" x14ac:dyDescent="0.2">
      <c r="A64" s="174" t="s">
        <v>113</v>
      </c>
      <c r="B64" s="472">
        <v>8961</v>
      </c>
      <c r="C64" s="472">
        <v>6</v>
      </c>
      <c r="D64" s="472">
        <v>971</v>
      </c>
      <c r="E64" s="472">
        <v>0</v>
      </c>
      <c r="F64" s="472">
        <v>13727</v>
      </c>
      <c r="G64" s="472">
        <v>1</v>
      </c>
      <c r="H64" s="472">
        <v>974</v>
      </c>
      <c r="I64" s="472">
        <v>0</v>
      </c>
      <c r="J64" s="472">
        <v>16508</v>
      </c>
      <c r="K64" s="472">
        <v>2</v>
      </c>
      <c r="L64" s="472">
        <v>1320</v>
      </c>
      <c r="M64" s="472">
        <v>0</v>
      </c>
      <c r="N64" s="472">
        <v>12644</v>
      </c>
      <c r="O64" s="472">
        <v>1</v>
      </c>
      <c r="P64" s="472">
        <v>1020</v>
      </c>
      <c r="Q64" s="472">
        <v>0</v>
      </c>
      <c r="R64" s="472">
        <v>16851</v>
      </c>
      <c r="S64" s="472">
        <v>0</v>
      </c>
      <c r="T64" s="472">
        <v>2005</v>
      </c>
      <c r="U64" s="473">
        <v>0</v>
      </c>
    </row>
    <row r="65" spans="1:21" s="27" customFormat="1" ht="12.75" x14ac:dyDescent="0.2">
      <c r="A65" s="174" t="s">
        <v>114</v>
      </c>
      <c r="B65" s="472">
        <v>17053</v>
      </c>
      <c r="C65" s="472">
        <v>0</v>
      </c>
      <c r="D65" s="472">
        <v>1796</v>
      </c>
      <c r="E65" s="472">
        <v>0</v>
      </c>
      <c r="F65" s="472">
        <v>27996</v>
      </c>
      <c r="G65" s="472">
        <v>1</v>
      </c>
      <c r="H65" s="472">
        <v>1822</v>
      </c>
      <c r="I65" s="472">
        <v>0</v>
      </c>
      <c r="J65" s="472">
        <v>32300</v>
      </c>
      <c r="K65" s="472">
        <v>0</v>
      </c>
      <c r="L65" s="472">
        <v>2518</v>
      </c>
      <c r="M65" s="472">
        <v>0</v>
      </c>
      <c r="N65" s="472">
        <v>24131</v>
      </c>
      <c r="O65" s="472">
        <v>1</v>
      </c>
      <c r="P65" s="472">
        <v>1984</v>
      </c>
      <c r="Q65" s="472">
        <v>0</v>
      </c>
      <c r="R65" s="472">
        <v>31295</v>
      </c>
      <c r="S65" s="472">
        <v>0</v>
      </c>
      <c r="T65" s="472">
        <v>3324</v>
      </c>
      <c r="U65" s="473">
        <v>0</v>
      </c>
    </row>
    <row r="66" spans="1:21" s="27" customFormat="1" ht="12.75" x14ac:dyDescent="0.2">
      <c r="A66" s="174" t="s">
        <v>115</v>
      </c>
      <c r="B66" s="472">
        <v>7243</v>
      </c>
      <c r="C66" s="472">
        <v>0</v>
      </c>
      <c r="D66" s="472">
        <v>791</v>
      </c>
      <c r="E66" s="472">
        <v>0</v>
      </c>
      <c r="F66" s="472">
        <v>10910</v>
      </c>
      <c r="G66" s="472">
        <v>0</v>
      </c>
      <c r="H66" s="472">
        <v>719</v>
      </c>
      <c r="I66" s="472">
        <v>0</v>
      </c>
      <c r="J66" s="472">
        <v>13331</v>
      </c>
      <c r="K66" s="472">
        <v>1</v>
      </c>
      <c r="L66" s="472">
        <v>1089</v>
      </c>
      <c r="M66" s="472">
        <v>0</v>
      </c>
      <c r="N66" s="472">
        <v>9784</v>
      </c>
      <c r="O66" s="472">
        <v>1</v>
      </c>
      <c r="P66" s="472">
        <v>824</v>
      </c>
      <c r="Q66" s="472">
        <v>0</v>
      </c>
      <c r="R66" s="472">
        <v>13496</v>
      </c>
      <c r="S66" s="472">
        <v>0</v>
      </c>
      <c r="T66" s="472">
        <v>1580</v>
      </c>
      <c r="U66" s="473">
        <v>0</v>
      </c>
    </row>
    <row r="67" spans="1:21" s="27" customFormat="1" ht="12.75" x14ac:dyDescent="0.2">
      <c r="A67" s="174" t="s">
        <v>116</v>
      </c>
      <c r="B67" s="472">
        <v>19377</v>
      </c>
      <c r="C67" s="472">
        <v>9</v>
      </c>
      <c r="D67" s="472">
        <v>2024</v>
      </c>
      <c r="E67" s="472">
        <v>0</v>
      </c>
      <c r="F67" s="472">
        <v>31239</v>
      </c>
      <c r="G67" s="472">
        <v>11</v>
      </c>
      <c r="H67" s="472">
        <v>2179</v>
      </c>
      <c r="I67" s="472">
        <v>0</v>
      </c>
      <c r="J67" s="472">
        <v>33572</v>
      </c>
      <c r="K67" s="472">
        <v>4</v>
      </c>
      <c r="L67" s="472">
        <v>3328</v>
      </c>
      <c r="M67" s="472">
        <v>0</v>
      </c>
      <c r="N67" s="472">
        <v>25951</v>
      </c>
      <c r="O67" s="472">
        <v>9</v>
      </c>
      <c r="P67" s="472">
        <v>2366</v>
      </c>
      <c r="Q67" s="472">
        <v>0</v>
      </c>
      <c r="R67" s="472">
        <v>34201</v>
      </c>
      <c r="S67" s="472">
        <v>3</v>
      </c>
      <c r="T67" s="472">
        <v>3990</v>
      </c>
      <c r="U67" s="473">
        <v>0</v>
      </c>
    </row>
    <row r="68" spans="1:21" s="27" customFormat="1" ht="12.75" x14ac:dyDescent="0.2">
      <c r="A68" s="174" t="s">
        <v>117</v>
      </c>
      <c r="B68" s="472">
        <v>10987</v>
      </c>
      <c r="C68" s="472">
        <v>7</v>
      </c>
      <c r="D68" s="472">
        <v>1146</v>
      </c>
      <c r="E68" s="472">
        <v>0</v>
      </c>
      <c r="F68" s="472">
        <v>17376</v>
      </c>
      <c r="G68" s="472">
        <v>0</v>
      </c>
      <c r="H68" s="472">
        <v>941</v>
      </c>
      <c r="I68" s="472">
        <v>0</v>
      </c>
      <c r="J68" s="472">
        <v>20413</v>
      </c>
      <c r="K68" s="472">
        <v>2</v>
      </c>
      <c r="L68" s="472">
        <v>1496</v>
      </c>
      <c r="M68" s="472">
        <v>0</v>
      </c>
      <c r="N68" s="472">
        <v>15392</v>
      </c>
      <c r="O68" s="472">
        <v>0</v>
      </c>
      <c r="P68" s="472">
        <v>1284</v>
      </c>
      <c r="Q68" s="472">
        <v>0</v>
      </c>
      <c r="R68" s="472">
        <v>21814</v>
      </c>
      <c r="S68" s="472">
        <v>0</v>
      </c>
      <c r="T68" s="472">
        <v>2182</v>
      </c>
      <c r="U68" s="473">
        <v>0</v>
      </c>
    </row>
    <row r="69" spans="1:21" s="27" customFormat="1" ht="12.75" x14ac:dyDescent="0.2">
      <c r="A69" s="174" t="s">
        <v>118</v>
      </c>
      <c r="B69" s="472">
        <v>6244</v>
      </c>
      <c r="C69" s="472">
        <v>1</v>
      </c>
      <c r="D69" s="472">
        <v>710</v>
      </c>
      <c r="E69" s="472">
        <v>0</v>
      </c>
      <c r="F69" s="472">
        <v>9657</v>
      </c>
      <c r="G69" s="472">
        <v>1</v>
      </c>
      <c r="H69" s="472">
        <v>629</v>
      </c>
      <c r="I69" s="472">
        <v>0</v>
      </c>
      <c r="J69" s="472">
        <v>11651</v>
      </c>
      <c r="K69" s="472">
        <v>0</v>
      </c>
      <c r="L69" s="472">
        <v>997</v>
      </c>
      <c r="M69" s="472">
        <v>0</v>
      </c>
      <c r="N69" s="472">
        <v>9318</v>
      </c>
      <c r="O69" s="472">
        <v>1</v>
      </c>
      <c r="P69" s="472">
        <v>659</v>
      </c>
      <c r="Q69" s="472">
        <v>0</v>
      </c>
      <c r="R69" s="472">
        <v>13217</v>
      </c>
      <c r="S69" s="472">
        <v>0</v>
      </c>
      <c r="T69" s="472">
        <v>1267</v>
      </c>
      <c r="U69" s="473">
        <v>0</v>
      </c>
    </row>
    <row r="70" spans="1:21" s="27" customFormat="1" ht="12.75" x14ac:dyDescent="0.2">
      <c r="A70" s="174" t="s">
        <v>119</v>
      </c>
      <c r="B70" s="472">
        <v>18687</v>
      </c>
      <c r="C70" s="472">
        <v>18</v>
      </c>
      <c r="D70" s="472">
        <v>2116</v>
      </c>
      <c r="E70" s="472">
        <v>0</v>
      </c>
      <c r="F70" s="472">
        <v>29168</v>
      </c>
      <c r="G70" s="472">
        <v>12</v>
      </c>
      <c r="H70" s="472">
        <v>1907</v>
      </c>
      <c r="I70" s="472">
        <v>0</v>
      </c>
      <c r="J70" s="472">
        <v>32808</v>
      </c>
      <c r="K70" s="472">
        <v>12</v>
      </c>
      <c r="L70" s="472">
        <v>2928</v>
      </c>
      <c r="M70" s="472">
        <v>0</v>
      </c>
      <c r="N70" s="472">
        <v>26096</v>
      </c>
      <c r="O70" s="472">
        <v>1</v>
      </c>
      <c r="P70" s="472">
        <v>2398</v>
      </c>
      <c r="Q70" s="472">
        <v>0</v>
      </c>
      <c r="R70" s="472">
        <v>35709</v>
      </c>
      <c r="S70" s="472">
        <v>5</v>
      </c>
      <c r="T70" s="472">
        <v>4041</v>
      </c>
      <c r="U70" s="473">
        <v>0</v>
      </c>
    </row>
    <row r="71" spans="1:21" s="27" customFormat="1" ht="12.75" x14ac:dyDescent="0.2">
      <c r="A71" s="174" t="s">
        <v>120</v>
      </c>
      <c r="B71" s="472">
        <v>10384</v>
      </c>
      <c r="C71" s="472">
        <v>13</v>
      </c>
      <c r="D71" s="472">
        <v>1057</v>
      </c>
      <c r="E71" s="472">
        <v>0</v>
      </c>
      <c r="F71" s="472">
        <v>16779</v>
      </c>
      <c r="G71" s="472">
        <v>1</v>
      </c>
      <c r="H71" s="472">
        <v>1229</v>
      </c>
      <c r="I71" s="472">
        <v>0</v>
      </c>
      <c r="J71" s="472">
        <v>20150</v>
      </c>
      <c r="K71" s="472">
        <v>1</v>
      </c>
      <c r="L71" s="472">
        <v>1704</v>
      </c>
      <c r="M71" s="472">
        <v>0</v>
      </c>
      <c r="N71" s="472">
        <v>15695</v>
      </c>
      <c r="O71" s="472">
        <v>2</v>
      </c>
      <c r="P71" s="472">
        <v>1367</v>
      </c>
      <c r="Q71" s="472">
        <v>0</v>
      </c>
      <c r="R71" s="472">
        <v>21891</v>
      </c>
      <c r="S71" s="472">
        <v>0</v>
      </c>
      <c r="T71" s="472">
        <v>2672</v>
      </c>
      <c r="U71" s="473">
        <v>0</v>
      </c>
    </row>
    <row r="72" spans="1:21" s="27" customFormat="1" ht="12.75" x14ac:dyDescent="0.2">
      <c r="A72" s="174" t="s">
        <v>121</v>
      </c>
      <c r="B72" s="472">
        <v>7254</v>
      </c>
      <c r="C72" s="472">
        <v>2</v>
      </c>
      <c r="D72" s="472">
        <v>667</v>
      </c>
      <c r="E72" s="472">
        <v>0</v>
      </c>
      <c r="F72" s="472">
        <v>10364</v>
      </c>
      <c r="G72" s="472">
        <v>3</v>
      </c>
      <c r="H72" s="472">
        <v>686</v>
      </c>
      <c r="I72" s="472">
        <v>0</v>
      </c>
      <c r="J72" s="472">
        <v>12117</v>
      </c>
      <c r="K72" s="472">
        <v>2</v>
      </c>
      <c r="L72" s="472">
        <v>1051</v>
      </c>
      <c r="M72" s="472">
        <v>0</v>
      </c>
      <c r="N72" s="472">
        <v>9757</v>
      </c>
      <c r="O72" s="472">
        <v>4</v>
      </c>
      <c r="P72" s="472">
        <v>803</v>
      </c>
      <c r="Q72" s="472">
        <v>0</v>
      </c>
      <c r="R72" s="472">
        <v>13267</v>
      </c>
      <c r="S72" s="472">
        <v>0</v>
      </c>
      <c r="T72" s="472">
        <v>1504</v>
      </c>
      <c r="U72" s="473">
        <v>0</v>
      </c>
    </row>
    <row r="73" spans="1:21" s="27" customFormat="1" ht="25.5" x14ac:dyDescent="0.2">
      <c r="A73" s="172" t="s">
        <v>122</v>
      </c>
      <c r="B73" s="460">
        <v>111898</v>
      </c>
      <c r="C73" s="460">
        <v>20</v>
      </c>
      <c r="D73" s="460">
        <v>9646</v>
      </c>
      <c r="E73" s="460">
        <v>0</v>
      </c>
      <c r="F73" s="460">
        <v>169310</v>
      </c>
      <c r="G73" s="460">
        <v>11</v>
      </c>
      <c r="H73" s="460">
        <v>10111</v>
      </c>
      <c r="I73" s="460">
        <v>0</v>
      </c>
      <c r="J73" s="460">
        <v>195729</v>
      </c>
      <c r="K73" s="460">
        <v>15</v>
      </c>
      <c r="L73" s="460">
        <v>14424</v>
      </c>
      <c r="M73" s="460">
        <v>0</v>
      </c>
      <c r="N73" s="460">
        <v>153754</v>
      </c>
      <c r="O73" s="460">
        <v>23</v>
      </c>
      <c r="P73" s="460">
        <v>12095</v>
      </c>
      <c r="Q73" s="460">
        <v>0</v>
      </c>
      <c r="R73" s="460">
        <v>206047</v>
      </c>
      <c r="S73" s="460">
        <v>7</v>
      </c>
      <c r="T73" s="460">
        <v>20736</v>
      </c>
      <c r="U73" s="462">
        <v>0</v>
      </c>
    </row>
    <row r="74" spans="1:21" s="27" customFormat="1" ht="12.75" x14ac:dyDescent="0.2">
      <c r="A74" s="174" t="s">
        <v>123</v>
      </c>
      <c r="B74" s="472">
        <v>3236</v>
      </c>
      <c r="C74" s="472">
        <v>0</v>
      </c>
      <c r="D74" s="472">
        <v>347</v>
      </c>
      <c r="E74" s="472">
        <v>0</v>
      </c>
      <c r="F74" s="472">
        <v>5052</v>
      </c>
      <c r="G74" s="472">
        <v>0</v>
      </c>
      <c r="H74" s="472">
        <v>288</v>
      </c>
      <c r="I74" s="472">
        <v>0</v>
      </c>
      <c r="J74" s="472">
        <v>6653</v>
      </c>
      <c r="K74" s="472">
        <v>0</v>
      </c>
      <c r="L74" s="472">
        <v>514</v>
      </c>
      <c r="M74" s="472">
        <v>0</v>
      </c>
      <c r="N74" s="472">
        <v>5064</v>
      </c>
      <c r="O74" s="472">
        <v>0</v>
      </c>
      <c r="P74" s="472">
        <v>373</v>
      </c>
      <c r="Q74" s="472">
        <v>0</v>
      </c>
      <c r="R74" s="472">
        <v>7717</v>
      </c>
      <c r="S74" s="472">
        <v>0</v>
      </c>
      <c r="T74" s="472">
        <v>809</v>
      </c>
      <c r="U74" s="473">
        <v>0</v>
      </c>
    </row>
    <row r="75" spans="1:21" s="27" customFormat="1" ht="12.75" x14ac:dyDescent="0.2">
      <c r="A75" s="174" t="s">
        <v>124</v>
      </c>
      <c r="B75" s="472">
        <v>30110</v>
      </c>
      <c r="C75" s="472">
        <v>7</v>
      </c>
      <c r="D75" s="472">
        <v>3219</v>
      </c>
      <c r="E75" s="472">
        <v>0</v>
      </c>
      <c r="F75" s="472">
        <v>50285</v>
      </c>
      <c r="G75" s="472">
        <v>6</v>
      </c>
      <c r="H75" s="472">
        <v>3415</v>
      </c>
      <c r="I75" s="472">
        <v>0</v>
      </c>
      <c r="J75" s="472">
        <v>58201</v>
      </c>
      <c r="K75" s="472">
        <v>7</v>
      </c>
      <c r="L75" s="472">
        <v>4770</v>
      </c>
      <c r="M75" s="472">
        <v>0</v>
      </c>
      <c r="N75" s="472">
        <v>46784</v>
      </c>
      <c r="O75" s="472">
        <v>13</v>
      </c>
      <c r="P75" s="472">
        <v>3963</v>
      </c>
      <c r="Q75" s="472">
        <v>0</v>
      </c>
      <c r="R75" s="472">
        <v>62852</v>
      </c>
      <c r="S75" s="472">
        <v>7</v>
      </c>
      <c r="T75" s="472">
        <v>6508</v>
      </c>
      <c r="U75" s="473">
        <v>0</v>
      </c>
    </row>
    <row r="76" spans="1:21" s="27" customFormat="1" ht="12.75" x14ac:dyDescent="0.2">
      <c r="A76" s="174" t="s">
        <v>125</v>
      </c>
      <c r="B76" s="472">
        <v>60859</v>
      </c>
      <c r="C76" s="472">
        <v>3</v>
      </c>
      <c r="D76" s="472">
        <v>4163</v>
      </c>
      <c r="E76" s="472">
        <v>0</v>
      </c>
      <c r="F76" s="472">
        <v>86790</v>
      </c>
      <c r="G76" s="472">
        <v>3</v>
      </c>
      <c r="H76" s="472">
        <v>4477</v>
      </c>
      <c r="I76" s="472">
        <v>0</v>
      </c>
      <c r="J76" s="472">
        <v>96913</v>
      </c>
      <c r="K76" s="472">
        <v>3</v>
      </c>
      <c r="L76" s="472">
        <v>6062</v>
      </c>
      <c r="M76" s="472">
        <v>0</v>
      </c>
      <c r="N76" s="472">
        <v>72995</v>
      </c>
      <c r="O76" s="472">
        <v>7</v>
      </c>
      <c r="P76" s="472">
        <v>5207</v>
      </c>
      <c r="Q76" s="472">
        <v>0</v>
      </c>
      <c r="R76" s="472">
        <v>95503</v>
      </c>
      <c r="S76" s="472">
        <v>0</v>
      </c>
      <c r="T76" s="472">
        <v>8641</v>
      </c>
      <c r="U76" s="473">
        <v>0</v>
      </c>
    </row>
    <row r="77" spans="1:21" s="27" customFormat="1" ht="33" customHeight="1" x14ac:dyDescent="0.2">
      <c r="A77" s="174" t="s">
        <v>126</v>
      </c>
      <c r="B77" s="472">
        <v>31912</v>
      </c>
      <c r="C77" s="472">
        <v>1</v>
      </c>
      <c r="D77" s="472">
        <v>1909</v>
      </c>
      <c r="E77" s="472">
        <v>0</v>
      </c>
      <c r="F77" s="472">
        <v>44196</v>
      </c>
      <c r="G77" s="472">
        <v>1</v>
      </c>
      <c r="H77" s="472">
        <v>1958</v>
      </c>
      <c r="I77" s="472">
        <v>0</v>
      </c>
      <c r="J77" s="472">
        <v>48356</v>
      </c>
      <c r="K77" s="472">
        <v>0</v>
      </c>
      <c r="L77" s="472">
        <v>2779</v>
      </c>
      <c r="M77" s="472">
        <v>0</v>
      </c>
      <c r="N77" s="472">
        <v>31801</v>
      </c>
      <c r="O77" s="472">
        <v>0</v>
      </c>
      <c r="P77" s="472">
        <v>2136</v>
      </c>
      <c r="Q77" s="472">
        <v>0</v>
      </c>
      <c r="R77" s="472">
        <v>37173</v>
      </c>
      <c r="S77" s="472">
        <v>0</v>
      </c>
      <c r="T77" s="472">
        <v>3411</v>
      </c>
      <c r="U77" s="473">
        <v>0</v>
      </c>
    </row>
    <row r="78" spans="1:21" s="27" customFormat="1" ht="25.5" x14ac:dyDescent="0.2">
      <c r="A78" s="174" t="s">
        <v>127</v>
      </c>
      <c r="B78" s="472">
        <v>12621</v>
      </c>
      <c r="C78" s="472">
        <v>1</v>
      </c>
      <c r="D78" s="472">
        <v>867</v>
      </c>
      <c r="E78" s="472">
        <v>0</v>
      </c>
      <c r="F78" s="472">
        <v>17867</v>
      </c>
      <c r="G78" s="472">
        <v>2</v>
      </c>
      <c r="H78" s="472">
        <v>1103</v>
      </c>
      <c r="I78" s="472">
        <v>0</v>
      </c>
      <c r="J78" s="472">
        <v>18467</v>
      </c>
      <c r="K78" s="472">
        <v>1</v>
      </c>
      <c r="L78" s="472">
        <v>1236</v>
      </c>
      <c r="M78" s="472">
        <v>0</v>
      </c>
      <c r="N78" s="472">
        <v>14340</v>
      </c>
      <c r="O78" s="472">
        <v>0</v>
      </c>
      <c r="P78" s="472">
        <v>1152</v>
      </c>
      <c r="Q78" s="472">
        <v>0</v>
      </c>
      <c r="R78" s="472">
        <v>16045</v>
      </c>
      <c r="S78" s="472">
        <v>0</v>
      </c>
      <c r="T78" s="472">
        <v>1687</v>
      </c>
      <c r="U78" s="473">
        <v>0</v>
      </c>
    </row>
    <row r="79" spans="1:21" s="27" customFormat="1" ht="12.75" x14ac:dyDescent="0.2">
      <c r="A79" s="174" t="s">
        <v>128</v>
      </c>
      <c r="B79" s="472">
        <v>17694</v>
      </c>
      <c r="C79" s="472">
        <v>9</v>
      </c>
      <c r="D79" s="472">
        <v>1916</v>
      </c>
      <c r="E79" s="472">
        <v>0</v>
      </c>
      <c r="F79" s="472">
        <v>27182</v>
      </c>
      <c r="G79" s="472">
        <v>2</v>
      </c>
      <c r="H79" s="472">
        <v>1931</v>
      </c>
      <c r="I79" s="472">
        <v>0</v>
      </c>
      <c r="J79" s="472">
        <v>33961</v>
      </c>
      <c r="K79" s="472">
        <v>6</v>
      </c>
      <c r="L79" s="472">
        <v>3077</v>
      </c>
      <c r="M79" s="472">
        <v>0</v>
      </c>
      <c r="N79" s="472">
        <v>28911</v>
      </c>
      <c r="O79" s="472">
        <v>3</v>
      </c>
      <c r="P79" s="472">
        <v>2551</v>
      </c>
      <c r="Q79" s="472">
        <v>0</v>
      </c>
      <c r="R79" s="472">
        <v>39974</v>
      </c>
      <c r="S79" s="472">
        <v>1</v>
      </c>
      <c r="T79" s="472">
        <v>4778</v>
      </c>
      <c r="U79" s="473">
        <v>0</v>
      </c>
    </row>
    <row r="80" spans="1:21" s="27" customFormat="1" ht="25.5" x14ac:dyDescent="0.2">
      <c r="A80" s="172" t="s">
        <v>305</v>
      </c>
      <c r="B80" s="460">
        <v>103751</v>
      </c>
      <c r="C80" s="460">
        <v>37</v>
      </c>
      <c r="D80" s="460">
        <v>11284</v>
      </c>
      <c r="E80" s="460">
        <v>0</v>
      </c>
      <c r="F80" s="460">
        <v>165355</v>
      </c>
      <c r="G80" s="460">
        <v>21</v>
      </c>
      <c r="H80" s="460">
        <v>10971</v>
      </c>
      <c r="I80" s="460">
        <v>0</v>
      </c>
      <c r="J80" s="460">
        <v>193714</v>
      </c>
      <c r="K80" s="460">
        <v>12</v>
      </c>
      <c r="L80" s="460">
        <v>15686</v>
      </c>
      <c r="M80" s="460">
        <v>0</v>
      </c>
      <c r="N80" s="460">
        <v>153064</v>
      </c>
      <c r="O80" s="460">
        <v>8</v>
      </c>
      <c r="P80" s="460">
        <v>12615</v>
      </c>
      <c r="Q80" s="460">
        <v>0</v>
      </c>
      <c r="R80" s="460">
        <v>211071</v>
      </c>
      <c r="S80" s="460">
        <v>7</v>
      </c>
      <c r="T80" s="460">
        <v>21740</v>
      </c>
      <c r="U80" s="462">
        <v>0</v>
      </c>
    </row>
    <row r="81" spans="1:21" s="27" customFormat="1" ht="12.75" x14ac:dyDescent="0.2">
      <c r="A81" s="174" t="s">
        <v>129</v>
      </c>
      <c r="B81" s="472">
        <v>458</v>
      </c>
      <c r="C81" s="472">
        <v>0</v>
      </c>
      <c r="D81" s="472">
        <v>25</v>
      </c>
      <c r="E81" s="472">
        <v>0</v>
      </c>
      <c r="F81" s="472">
        <v>719</v>
      </c>
      <c r="G81" s="472">
        <v>0</v>
      </c>
      <c r="H81" s="472">
        <v>39</v>
      </c>
      <c r="I81" s="472">
        <v>0</v>
      </c>
      <c r="J81" s="472">
        <v>846</v>
      </c>
      <c r="K81" s="472">
        <v>0</v>
      </c>
      <c r="L81" s="472">
        <v>49</v>
      </c>
      <c r="M81" s="472">
        <v>0</v>
      </c>
      <c r="N81" s="472">
        <v>731</v>
      </c>
      <c r="O81" s="472">
        <v>0</v>
      </c>
      <c r="P81" s="472">
        <v>58</v>
      </c>
      <c r="Q81" s="472">
        <v>0</v>
      </c>
      <c r="R81" s="472">
        <v>1247</v>
      </c>
      <c r="S81" s="472">
        <v>0</v>
      </c>
      <c r="T81" s="472">
        <v>153</v>
      </c>
      <c r="U81" s="473">
        <v>0</v>
      </c>
    </row>
    <row r="82" spans="1:21" s="27" customFormat="1" ht="12.75" x14ac:dyDescent="0.2">
      <c r="A82" s="174" t="s">
        <v>130</v>
      </c>
      <c r="B82" s="472">
        <v>1070</v>
      </c>
      <c r="C82" s="472">
        <v>0</v>
      </c>
      <c r="D82" s="472">
        <v>46</v>
      </c>
      <c r="E82" s="472">
        <v>0</v>
      </c>
      <c r="F82" s="472">
        <v>1757</v>
      </c>
      <c r="G82" s="472">
        <v>0</v>
      </c>
      <c r="H82" s="472">
        <v>93</v>
      </c>
      <c r="I82" s="472">
        <v>0</v>
      </c>
      <c r="J82" s="472">
        <v>2233</v>
      </c>
      <c r="K82" s="472">
        <v>0</v>
      </c>
      <c r="L82" s="472">
        <v>131</v>
      </c>
      <c r="M82" s="472">
        <v>0</v>
      </c>
      <c r="N82" s="472">
        <v>2225</v>
      </c>
      <c r="O82" s="472">
        <v>0</v>
      </c>
      <c r="P82" s="472">
        <v>143</v>
      </c>
      <c r="Q82" s="472">
        <v>0</v>
      </c>
      <c r="R82" s="472">
        <v>3650</v>
      </c>
      <c r="S82" s="472">
        <v>0</v>
      </c>
      <c r="T82" s="472">
        <v>304</v>
      </c>
      <c r="U82" s="473">
        <v>0</v>
      </c>
    </row>
    <row r="83" spans="1:21" s="27" customFormat="1" ht="12.75" x14ac:dyDescent="0.2">
      <c r="A83" s="174" t="s">
        <v>131</v>
      </c>
      <c r="B83" s="472">
        <v>2219</v>
      </c>
      <c r="C83" s="472">
        <v>0</v>
      </c>
      <c r="D83" s="472">
        <v>175</v>
      </c>
      <c r="E83" s="472">
        <v>0</v>
      </c>
      <c r="F83" s="472">
        <v>3494</v>
      </c>
      <c r="G83" s="472">
        <v>6</v>
      </c>
      <c r="H83" s="472">
        <v>212</v>
      </c>
      <c r="I83" s="472">
        <v>0</v>
      </c>
      <c r="J83" s="472">
        <v>4504</v>
      </c>
      <c r="K83" s="472">
        <v>0</v>
      </c>
      <c r="L83" s="472">
        <v>358</v>
      </c>
      <c r="M83" s="472">
        <v>0</v>
      </c>
      <c r="N83" s="472">
        <v>3742</v>
      </c>
      <c r="O83" s="472">
        <v>0</v>
      </c>
      <c r="P83" s="472">
        <v>314</v>
      </c>
      <c r="Q83" s="472">
        <v>0</v>
      </c>
      <c r="R83" s="472">
        <v>5368</v>
      </c>
      <c r="S83" s="472">
        <v>0</v>
      </c>
      <c r="T83" s="472">
        <v>594</v>
      </c>
      <c r="U83" s="473">
        <v>0</v>
      </c>
    </row>
    <row r="84" spans="1:21" s="27" customFormat="1" ht="12.75" x14ac:dyDescent="0.2">
      <c r="A84" s="174" t="s">
        <v>132</v>
      </c>
      <c r="B84" s="472">
        <v>10238</v>
      </c>
      <c r="C84" s="472">
        <v>1</v>
      </c>
      <c r="D84" s="472">
        <v>1236</v>
      </c>
      <c r="E84" s="472">
        <v>0</v>
      </c>
      <c r="F84" s="472">
        <v>16300</v>
      </c>
      <c r="G84" s="472">
        <v>1</v>
      </c>
      <c r="H84" s="472">
        <v>1087</v>
      </c>
      <c r="I84" s="472">
        <v>0</v>
      </c>
      <c r="J84" s="472">
        <v>20021</v>
      </c>
      <c r="K84" s="472">
        <v>3</v>
      </c>
      <c r="L84" s="472">
        <v>1501</v>
      </c>
      <c r="M84" s="472">
        <v>0</v>
      </c>
      <c r="N84" s="472">
        <v>15427</v>
      </c>
      <c r="O84" s="472">
        <v>0</v>
      </c>
      <c r="P84" s="472">
        <v>1291</v>
      </c>
      <c r="Q84" s="472">
        <v>0</v>
      </c>
      <c r="R84" s="472">
        <v>21304</v>
      </c>
      <c r="S84" s="472">
        <v>0</v>
      </c>
      <c r="T84" s="472">
        <v>2278</v>
      </c>
      <c r="U84" s="473">
        <v>0</v>
      </c>
    </row>
    <row r="85" spans="1:21" s="27" customFormat="1" ht="12.75" x14ac:dyDescent="0.2">
      <c r="A85" s="174" t="s">
        <v>133</v>
      </c>
      <c r="B85" s="472">
        <v>22186</v>
      </c>
      <c r="C85" s="472">
        <v>5</v>
      </c>
      <c r="D85" s="472">
        <v>2233</v>
      </c>
      <c r="E85" s="472">
        <v>0</v>
      </c>
      <c r="F85" s="472">
        <v>35953</v>
      </c>
      <c r="G85" s="472">
        <v>0</v>
      </c>
      <c r="H85" s="472">
        <v>2239</v>
      </c>
      <c r="I85" s="472">
        <v>0</v>
      </c>
      <c r="J85" s="472">
        <v>40104</v>
      </c>
      <c r="K85" s="472">
        <v>2</v>
      </c>
      <c r="L85" s="472">
        <v>3102</v>
      </c>
      <c r="M85" s="472">
        <v>0</v>
      </c>
      <c r="N85" s="472">
        <v>32211</v>
      </c>
      <c r="O85" s="472">
        <v>3</v>
      </c>
      <c r="P85" s="472">
        <v>2774</v>
      </c>
      <c r="Q85" s="472">
        <v>0</v>
      </c>
      <c r="R85" s="472">
        <v>43415</v>
      </c>
      <c r="S85" s="472">
        <v>0</v>
      </c>
      <c r="T85" s="472">
        <v>4226</v>
      </c>
      <c r="U85" s="473">
        <v>0</v>
      </c>
    </row>
    <row r="86" spans="1:21" s="27" customFormat="1" ht="12.75" x14ac:dyDescent="0.2">
      <c r="A86" s="174" t="s">
        <v>134</v>
      </c>
      <c r="B86" s="472">
        <v>15246</v>
      </c>
      <c r="C86" s="472">
        <v>4</v>
      </c>
      <c r="D86" s="472">
        <v>1466</v>
      </c>
      <c r="E86" s="472">
        <v>0</v>
      </c>
      <c r="F86" s="472">
        <v>22134</v>
      </c>
      <c r="G86" s="472">
        <v>0</v>
      </c>
      <c r="H86" s="472">
        <v>1482</v>
      </c>
      <c r="I86" s="472">
        <v>0</v>
      </c>
      <c r="J86" s="472">
        <v>26363</v>
      </c>
      <c r="K86" s="472">
        <v>2</v>
      </c>
      <c r="L86" s="472">
        <v>2279</v>
      </c>
      <c r="M86" s="472">
        <v>0</v>
      </c>
      <c r="N86" s="472">
        <v>20952</v>
      </c>
      <c r="O86" s="472">
        <v>0</v>
      </c>
      <c r="P86" s="472">
        <v>1902</v>
      </c>
      <c r="Q86" s="472">
        <v>0</v>
      </c>
      <c r="R86" s="472">
        <v>28670</v>
      </c>
      <c r="S86" s="472">
        <v>0</v>
      </c>
      <c r="T86" s="472">
        <v>3273</v>
      </c>
      <c r="U86" s="473">
        <v>0</v>
      </c>
    </row>
    <row r="87" spans="1:21" s="27" customFormat="1" ht="12.75" x14ac:dyDescent="0.2">
      <c r="A87" s="174" t="s">
        <v>135</v>
      </c>
      <c r="B87" s="472">
        <v>11631</v>
      </c>
      <c r="C87" s="472">
        <v>0</v>
      </c>
      <c r="D87" s="472">
        <v>1410</v>
      </c>
      <c r="E87" s="472">
        <v>0</v>
      </c>
      <c r="F87" s="472">
        <v>18904</v>
      </c>
      <c r="G87" s="472">
        <v>2</v>
      </c>
      <c r="H87" s="472">
        <v>1454</v>
      </c>
      <c r="I87" s="472">
        <v>0</v>
      </c>
      <c r="J87" s="472">
        <v>22869</v>
      </c>
      <c r="K87" s="472">
        <v>0</v>
      </c>
      <c r="L87" s="472">
        <v>2050</v>
      </c>
      <c r="M87" s="472">
        <v>0</v>
      </c>
      <c r="N87" s="472">
        <v>18560</v>
      </c>
      <c r="O87" s="472">
        <v>2</v>
      </c>
      <c r="P87" s="472">
        <v>1725</v>
      </c>
      <c r="Q87" s="472">
        <v>0</v>
      </c>
      <c r="R87" s="472">
        <v>25610</v>
      </c>
      <c r="S87" s="472">
        <v>2</v>
      </c>
      <c r="T87" s="472">
        <v>3005</v>
      </c>
      <c r="U87" s="473">
        <v>0</v>
      </c>
    </row>
    <row r="88" spans="1:21" s="27" customFormat="1" ht="12.75" x14ac:dyDescent="0.2">
      <c r="A88" s="174" t="s">
        <v>136</v>
      </c>
      <c r="B88" s="472">
        <v>23458</v>
      </c>
      <c r="C88" s="472">
        <v>18</v>
      </c>
      <c r="D88" s="472">
        <v>2832</v>
      </c>
      <c r="E88" s="472">
        <v>0</v>
      </c>
      <c r="F88" s="472">
        <v>39579</v>
      </c>
      <c r="G88" s="472">
        <v>10</v>
      </c>
      <c r="H88" s="472">
        <v>2496</v>
      </c>
      <c r="I88" s="472">
        <v>0</v>
      </c>
      <c r="J88" s="472">
        <v>44799</v>
      </c>
      <c r="K88" s="472">
        <v>4</v>
      </c>
      <c r="L88" s="472">
        <v>3486</v>
      </c>
      <c r="M88" s="472">
        <v>0</v>
      </c>
      <c r="N88" s="472">
        <v>35064</v>
      </c>
      <c r="O88" s="472">
        <v>2</v>
      </c>
      <c r="P88" s="472">
        <v>2340</v>
      </c>
      <c r="Q88" s="472">
        <v>0</v>
      </c>
      <c r="R88" s="472">
        <v>48333</v>
      </c>
      <c r="S88" s="472">
        <v>0</v>
      </c>
      <c r="T88" s="472">
        <v>4169</v>
      </c>
      <c r="U88" s="473">
        <v>0</v>
      </c>
    </row>
    <row r="89" spans="1:21" s="27" customFormat="1" ht="12.75" x14ac:dyDescent="0.2">
      <c r="A89" s="174" t="s">
        <v>137</v>
      </c>
      <c r="B89" s="472">
        <v>10324</v>
      </c>
      <c r="C89" s="472">
        <v>9</v>
      </c>
      <c r="D89" s="472">
        <v>1181</v>
      </c>
      <c r="E89" s="472">
        <v>0</v>
      </c>
      <c r="F89" s="472">
        <v>16269</v>
      </c>
      <c r="G89" s="472">
        <v>1</v>
      </c>
      <c r="H89" s="472">
        <v>1176</v>
      </c>
      <c r="I89" s="472">
        <v>0</v>
      </c>
      <c r="J89" s="472">
        <v>20003</v>
      </c>
      <c r="K89" s="472">
        <v>0</v>
      </c>
      <c r="L89" s="472">
        <v>1877</v>
      </c>
      <c r="M89" s="472">
        <v>0</v>
      </c>
      <c r="N89" s="472">
        <v>15082</v>
      </c>
      <c r="O89" s="472">
        <v>1</v>
      </c>
      <c r="P89" s="472">
        <v>1341</v>
      </c>
      <c r="Q89" s="472">
        <v>0</v>
      </c>
      <c r="R89" s="472">
        <v>21623</v>
      </c>
      <c r="S89" s="472">
        <v>4</v>
      </c>
      <c r="T89" s="472">
        <v>2468</v>
      </c>
      <c r="U89" s="473">
        <v>0</v>
      </c>
    </row>
    <row r="90" spans="1:21" s="27" customFormat="1" ht="12.75" x14ac:dyDescent="0.2">
      <c r="A90" s="174" t="s">
        <v>138</v>
      </c>
      <c r="B90" s="472">
        <v>6921</v>
      </c>
      <c r="C90" s="472">
        <v>1</v>
      </c>
      <c r="D90" s="472">
        <v>680</v>
      </c>
      <c r="E90" s="472">
        <v>0</v>
      </c>
      <c r="F90" s="472">
        <v>10246</v>
      </c>
      <c r="G90" s="472">
        <v>1</v>
      </c>
      <c r="H90" s="472">
        <v>693</v>
      </c>
      <c r="I90" s="472">
        <v>0</v>
      </c>
      <c r="J90" s="472">
        <v>11971</v>
      </c>
      <c r="K90" s="472">
        <v>0</v>
      </c>
      <c r="L90" s="472">
        <v>853</v>
      </c>
      <c r="M90" s="472">
        <v>0</v>
      </c>
      <c r="N90" s="472">
        <v>9069</v>
      </c>
      <c r="O90" s="472">
        <v>0</v>
      </c>
      <c r="P90" s="472">
        <v>727</v>
      </c>
      <c r="Q90" s="472">
        <v>0</v>
      </c>
      <c r="R90" s="472">
        <v>11849</v>
      </c>
      <c r="S90" s="472">
        <v>0</v>
      </c>
      <c r="T90" s="472">
        <v>1270</v>
      </c>
      <c r="U90" s="473">
        <v>0</v>
      </c>
    </row>
    <row r="91" spans="1:21" s="27" customFormat="1" ht="25.5" x14ac:dyDescent="0.2">
      <c r="A91" s="172" t="s">
        <v>306</v>
      </c>
      <c r="B91" s="460">
        <v>54549</v>
      </c>
      <c r="C91" s="460">
        <v>126</v>
      </c>
      <c r="D91" s="460">
        <v>5458</v>
      </c>
      <c r="E91" s="460">
        <v>0</v>
      </c>
      <c r="F91" s="460">
        <v>89308</v>
      </c>
      <c r="G91" s="460">
        <v>66</v>
      </c>
      <c r="H91" s="460">
        <v>5112</v>
      </c>
      <c r="I91" s="460">
        <v>0</v>
      </c>
      <c r="J91" s="460">
        <v>103360</v>
      </c>
      <c r="K91" s="460">
        <v>51</v>
      </c>
      <c r="L91" s="460">
        <v>7359</v>
      </c>
      <c r="M91" s="460">
        <v>0</v>
      </c>
      <c r="N91" s="460">
        <v>83429</v>
      </c>
      <c r="O91" s="460">
        <v>39</v>
      </c>
      <c r="P91" s="460">
        <v>5760</v>
      </c>
      <c r="Q91" s="460">
        <v>0</v>
      </c>
      <c r="R91" s="460">
        <v>110108</v>
      </c>
      <c r="S91" s="460">
        <v>27</v>
      </c>
      <c r="T91" s="460">
        <v>9710</v>
      </c>
      <c r="U91" s="462">
        <v>0</v>
      </c>
    </row>
    <row r="92" spans="1:21" s="27" customFormat="1" ht="12.75" x14ac:dyDescent="0.2">
      <c r="A92" s="175" t="s">
        <v>377</v>
      </c>
      <c r="B92" s="463">
        <v>3387</v>
      </c>
      <c r="C92" s="463">
        <v>0</v>
      </c>
      <c r="D92" s="463">
        <v>301</v>
      </c>
      <c r="E92" s="463">
        <v>0</v>
      </c>
      <c r="F92" s="463">
        <v>5830</v>
      </c>
      <c r="G92" s="463">
        <v>0</v>
      </c>
      <c r="H92" s="463">
        <v>332</v>
      </c>
      <c r="I92" s="463">
        <v>0</v>
      </c>
      <c r="J92" s="463">
        <v>7177</v>
      </c>
      <c r="K92" s="463">
        <v>0</v>
      </c>
      <c r="L92" s="463">
        <v>464</v>
      </c>
      <c r="M92" s="463">
        <v>0</v>
      </c>
      <c r="N92" s="463">
        <v>6042</v>
      </c>
      <c r="O92" s="463">
        <v>0</v>
      </c>
      <c r="P92" s="463">
        <v>396</v>
      </c>
      <c r="Q92" s="463">
        <v>0</v>
      </c>
      <c r="R92" s="463">
        <v>8964</v>
      </c>
      <c r="S92" s="463">
        <v>0</v>
      </c>
      <c r="T92" s="463">
        <v>1009</v>
      </c>
      <c r="U92" s="465">
        <v>0</v>
      </c>
    </row>
    <row r="93" spans="1:21" s="27" customFormat="1" ht="12.75" x14ac:dyDescent="0.2">
      <c r="A93" s="175" t="s">
        <v>139</v>
      </c>
      <c r="B93" s="463">
        <v>10173</v>
      </c>
      <c r="C93" s="463">
        <v>4</v>
      </c>
      <c r="D93" s="463">
        <v>847</v>
      </c>
      <c r="E93" s="463">
        <v>0</v>
      </c>
      <c r="F93" s="463">
        <v>16663</v>
      </c>
      <c r="G93" s="463">
        <v>9</v>
      </c>
      <c r="H93" s="463">
        <v>603</v>
      </c>
      <c r="I93" s="463">
        <v>0</v>
      </c>
      <c r="J93" s="463">
        <v>18894</v>
      </c>
      <c r="K93" s="463">
        <v>1</v>
      </c>
      <c r="L93" s="463">
        <v>966</v>
      </c>
      <c r="M93" s="463">
        <v>0</v>
      </c>
      <c r="N93" s="463">
        <v>13632</v>
      </c>
      <c r="O93" s="463">
        <v>0</v>
      </c>
      <c r="P93" s="463">
        <v>699</v>
      </c>
      <c r="Q93" s="463">
        <v>0</v>
      </c>
      <c r="R93" s="463">
        <v>17064</v>
      </c>
      <c r="S93" s="463">
        <v>0</v>
      </c>
      <c r="T93" s="463">
        <v>1170</v>
      </c>
      <c r="U93" s="465">
        <v>0</v>
      </c>
    </row>
    <row r="94" spans="1:21" s="27" customFormat="1" ht="12.75" x14ac:dyDescent="0.2">
      <c r="A94" s="175" t="s">
        <v>378</v>
      </c>
      <c r="B94" s="463">
        <v>4712</v>
      </c>
      <c r="C94" s="463">
        <v>1</v>
      </c>
      <c r="D94" s="463">
        <v>475</v>
      </c>
      <c r="E94" s="463">
        <v>0</v>
      </c>
      <c r="F94" s="463">
        <v>7208</v>
      </c>
      <c r="G94" s="463">
        <v>0</v>
      </c>
      <c r="H94" s="463">
        <v>388</v>
      </c>
      <c r="I94" s="463">
        <v>0</v>
      </c>
      <c r="J94" s="463">
        <v>8937</v>
      </c>
      <c r="K94" s="463">
        <v>0</v>
      </c>
      <c r="L94" s="463">
        <v>694</v>
      </c>
      <c r="M94" s="463">
        <v>0</v>
      </c>
      <c r="N94" s="463">
        <v>7131</v>
      </c>
      <c r="O94" s="463">
        <v>2</v>
      </c>
      <c r="P94" s="463">
        <v>478</v>
      </c>
      <c r="Q94" s="463">
        <v>0</v>
      </c>
      <c r="R94" s="463">
        <v>9573</v>
      </c>
      <c r="S94" s="463">
        <v>1</v>
      </c>
      <c r="T94" s="463">
        <v>872</v>
      </c>
      <c r="U94" s="465">
        <v>0</v>
      </c>
    </row>
    <row r="95" spans="1:21" s="27" customFormat="1" ht="12.75" x14ac:dyDescent="0.2">
      <c r="A95" s="174" t="s">
        <v>140</v>
      </c>
      <c r="B95" s="472">
        <v>2839</v>
      </c>
      <c r="C95" s="472">
        <v>0</v>
      </c>
      <c r="D95" s="472">
        <v>340</v>
      </c>
      <c r="E95" s="472">
        <v>0</v>
      </c>
      <c r="F95" s="472">
        <v>4284</v>
      </c>
      <c r="G95" s="472">
        <v>0</v>
      </c>
      <c r="H95" s="472">
        <v>330</v>
      </c>
      <c r="I95" s="472">
        <v>0</v>
      </c>
      <c r="J95" s="472">
        <v>5158</v>
      </c>
      <c r="K95" s="472">
        <v>0</v>
      </c>
      <c r="L95" s="472">
        <v>459</v>
      </c>
      <c r="M95" s="472">
        <v>0</v>
      </c>
      <c r="N95" s="472">
        <v>4510</v>
      </c>
      <c r="O95" s="472">
        <v>0</v>
      </c>
      <c r="P95" s="472">
        <v>345</v>
      </c>
      <c r="Q95" s="472">
        <v>0</v>
      </c>
      <c r="R95" s="472">
        <v>6355</v>
      </c>
      <c r="S95" s="472">
        <v>2</v>
      </c>
      <c r="T95" s="472">
        <v>653</v>
      </c>
      <c r="U95" s="473">
        <v>0</v>
      </c>
    </row>
    <row r="96" spans="1:21" s="27" customFormat="1" ht="12.75" x14ac:dyDescent="0.2">
      <c r="A96" s="174" t="s">
        <v>141</v>
      </c>
      <c r="B96" s="472">
        <v>10749</v>
      </c>
      <c r="C96" s="472">
        <v>116</v>
      </c>
      <c r="D96" s="472">
        <v>1389</v>
      </c>
      <c r="E96" s="472">
        <v>0</v>
      </c>
      <c r="F96" s="472">
        <v>17872</v>
      </c>
      <c r="G96" s="472">
        <v>50</v>
      </c>
      <c r="H96" s="472">
        <v>1050</v>
      </c>
      <c r="I96" s="472">
        <v>0</v>
      </c>
      <c r="J96" s="472">
        <v>20726</v>
      </c>
      <c r="K96" s="472">
        <v>47</v>
      </c>
      <c r="L96" s="472">
        <v>1610</v>
      </c>
      <c r="M96" s="472">
        <v>0</v>
      </c>
      <c r="N96" s="472">
        <v>17684</v>
      </c>
      <c r="O96" s="472">
        <v>23</v>
      </c>
      <c r="P96" s="472">
        <v>1363</v>
      </c>
      <c r="Q96" s="472">
        <v>0</v>
      </c>
      <c r="R96" s="472">
        <v>24234</v>
      </c>
      <c r="S96" s="472">
        <v>23</v>
      </c>
      <c r="T96" s="472">
        <v>2152</v>
      </c>
      <c r="U96" s="473">
        <v>0</v>
      </c>
    </row>
    <row r="97" spans="1:21" s="27" customFormat="1" ht="12.75" x14ac:dyDescent="0.2">
      <c r="A97" s="174" t="s">
        <v>142</v>
      </c>
      <c r="B97" s="472">
        <v>10194</v>
      </c>
      <c r="C97" s="472">
        <v>5</v>
      </c>
      <c r="D97" s="472">
        <v>1016</v>
      </c>
      <c r="E97" s="472">
        <v>0</v>
      </c>
      <c r="F97" s="472">
        <v>16829</v>
      </c>
      <c r="G97" s="472">
        <v>7</v>
      </c>
      <c r="H97" s="472">
        <v>1146</v>
      </c>
      <c r="I97" s="472">
        <v>0</v>
      </c>
      <c r="J97" s="472">
        <v>19480</v>
      </c>
      <c r="K97" s="472">
        <v>3</v>
      </c>
      <c r="L97" s="472">
        <v>1669</v>
      </c>
      <c r="M97" s="472">
        <v>0</v>
      </c>
      <c r="N97" s="472">
        <v>15171</v>
      </c>
      <c r="O97" s="472">
        <v>12</v>
      </c>
      <c r="P97" s="472">
        <v>1180</v>
      </c>
      <c r="Q97" s="472">
        <v>0</v>
      </c>
      <c r="R97" s="472">
        <v>20006</v>
      </c>
      <c r="S97" s="472">
        <v>1</v>
      </c>
      <c r="T97" s="472">
        <v>1908</v>
      </c>
      <c r="U97" s="473">
        <v>0</v>
      </c>
    </row>
    <row r="98" spans="1:21" s="27" customFormat="1" ht="12.75" x14ac:dyDescent="0.2">
      <c r="A98" s="174" t="s">
        <v>143</v>
      </c>
      <c r="B98" s="472">
        <v>4725</v>
      </c>
      <c r="C98" s="472">
        <v>0</v>
      </c>
      <c r="D98" s="472">
        <v>346</v>
      </c>
      <c r="E98" s="472">
        <v>0</v>
      </c>
      <c r="F98" s="472">
        <v>8168</v>
      </c>
      <c r="G98" s="472">
        <v>0</v>
      </c>
      <c r="H98" s="472">
        <v>457</v>
      </c>
      <c r="I98" s="472">
        <v>0</v>
      </c>
      <c r="J98" s="472">
        <v>9113</v>
      </c>
      <c r="K98" s="472">
        <v>0</v>
      </c>
      <c r="L98" s="472">
        <v>603</v>
      </c>
      <c r="M98" s="472">
        <v>0</v>
      </c>
      <c r="N98" s="472">
        <v>8187</v>
      </c>
      <c r="O98" s="472">
        <v>0</v>
      </c>
      <c r="P98" s="472">
        <v>583</v>
      </c>
      <c r="Q98" s="472">
        <v>0</v>
      </c>
      <c r="R98" s="472">
        <v>10713</v>
      </c>
      <c r="S98" s="472">
        <v>0</v>
      </c>
      <c r="T98" s="472">
        <v>869</v>
      </c>
      <c r="U98" s="473">
        <v>0</v>
      </c>
    </row>
    <row r="99" spans="1:21" s="27" customFormat="1" ht="12.75" x14ac:dyDescent="0.2">
      <c r="A99" s="174" t="s">
        <v>144</v>
      </c>
      <c r="B99" s="472">
        <v>1943</v>
      </c>
      <c r="C99" s="472">
        <v>0</v>
      </c>
      <c r="D99" s="472">
        <v>241</v>
      </c>
      <c r="E99" s="472">
        <v>0</v>
      </c>
      <c r="F99" s="472">
        <v>3000</v>
      </c>
      <c r="G99" s="472">
        <v>0</v>
      </c>
      <c r="H99" s="472">
        <v>189</v>
      </c>
      <c r="I99" s="472">
        <v>0</v>
      </c>
      <c r="J99" s="472">
        <v>3463</v>
      </c>
      <c r="K99" s="472">
        <v>0</v>
      </c>
      <c r="L99" s="472">
        <v>213</v>
      </c>
      <c r="M99" s="472">
        <v>0</v>
      </c>
      <c r="N99" s="472">
        <v>2703</v>
      </c>
      <c r="O99" s="472">
        <v>0</v>
      </c>
      <c r="P99" s="472">
        <v>198</v>
      </c>
      <c r="Q99" s="472">
        <v>0</v>
      </c>
      <c r="R99" s="472">
        <v>3096</v>
      </c>
      <c r="S99" s="472">
        <v>0</v>
      </c>
      <c r="T99" s="472">
        <v>273</v>
      </c>
      <c r="U99" s="473">
        <v>0</v>
      </c>
    </row>
    <row r="100" spans="1:21" s="27" customFormat="1" ht="12.75" x14ac:dyDescent="0.2">
      <c r="A100" s="174" t="s">
        <v>145</v>
      </c>
      <c r="B100" s="472">
        <v>4626</v>
      </c>
      <c r="C100" s="472">
        <v>1</v>
      </c>
      <c r="D100" s="472">
        <v>425</v>
      </c>
      <c r="E100" s="472">
        <v>0</v>
      </c>
      <c r="F100" s="472">
        <v>7503</v>
      </c>
      <c r="G100" s="472">
        <v>0</v>
      </c>
      <c r="H100" s="472">
        <v>506</v>
      </c>
      <c r="I100" s="472">
        <v>0</v>
      </c>
      <c r="J100" s="472">
        <v>8037</v>
      </c>
      <c r="K100" s="472">
        <v>0</v>
      </c>
      <c r="L100" s="472">
        <v>503</v>
      </c>
      <c r="M100" s="472">
        <v>0</v>
      </c>
      <c r="N100" s="472">
        <v>6435</v>
      </c>
      <c r="O100" s="472">
        <v>1</v>
      </c>
      <c r="P100" s="472">
        <v>392</v>
      </c>
      <c r="Q100" s="472">
        <v>0</v>
      </c>
      <c r="R100" s="472">
        <v>7649</v>
      </c>
      <c r="S100" s="472">
        <v>0</v>
      </c>
      <c r="T100" s="472">
        <v>557</v>
      </c>
      <c r="U100" s="473">
        <v>0</v>
      </c>
    </row>
    <row r="101" spans="1:21" s="27" customFormat="1" ht="12.75" x14ac:dyDescent="0.2">
      <c r="A101" s="174" t="s">
        <v>146</v>
      </c>
      <c r="B101" s="472">
        <v>550</v>
      </c>
      <c r="C101" s="472">
        <v>0</v>
      </c>
      <c r="D101" s="472">
        <v>38</v>
      </c>
      <c r="E101" s="472">
        <v>0</v>
      </c>
      <c r="F101" s="472">
        <v>952</v>
      </c>
      <c r="G101" s="472">
        <v>0</v>
      </c>
      <c r="H101" s="472">
        <v>46</v>
      </c>
      <c r="I101" s="472">
        <v>0</v>
      </c>
      <c r="J101" s="472">
        <v>1202</v>
      </c>
      <c r="K101" s="472">
        <v>0</v>
      </c>
      <c r="L101" s="472">
        <v>86</v>
      </c>
      <c r="M101" s="472">
        <v>0</v>
      </c>
      <c r="N101" s="472">
        <v>963</v>
      </c>
      <c r="O101" s="472">
        <v>0</v>
      </c>
      <c r="P101" s="472">
        <v>69</v>
      </c>
      <c r="Q101" s="472">
        <v>0</v>
      </c>
      <c r="R101" s="472">
        <v>1154</v>
      </c>
      <c r="S101" s="472">
        <v>0</v>
      </c>
      <c r="T101" s="472">
        <v>116</v>
      </c>
      <c r="U101" s="473">
        <v>0</v>
      </c>
    </row>
    <row r="102" spans="1:21" s="27" customFormat="1" ht="13.5" thickBot="1" x14ac:dyDescent="0.25">
      <c r="A102" s="224" t="s">
        <v>147</v>
      </c>
      <c r="B102" s="474">
        <v>650</v>
      </c>
      <c r="C102" s="474">
        <v>0</v>
      </c>
      <c r="D102" s="474">
        <v>42</v>
      </c>
      <c r="E102" s="474">
        <v>0</v>
      </c>
      <c r="F102" s="474">
        <v>999</v>
      </c>
      <c r="G102" s="474">
        <v>0</v>
      </c>
      <c r="H102" s="474">
        <v>63</v>
      </c>
      <c r="I102" s="474">
        <v>0</v>
      </c>
      <c r="J102" s="474">
        <v>1173</v>
      </c>
      <c r="K102" s="474">
        <v>0</v>
      </c>
      <c r="L102" s="474">
        <v>92</v>
      </c>
      <c r="M102" s="474">
        <v>0</v>
      </c>
      <c r="N102" s="474">
        <v>970</v>
      </c>
      <c r="O102" s="474">
        <v>0</v>
      </c>
      <c r="P102" s="474">
        <v>56</v>
      </c>
      <c r="Q102" s="474">
        <v>0</v>
      </c>
      <c r="R102" s="474">
        <v>1302</v>
      </c>
      <c r="S102" s="474">
        <v>0</v>
      </c>
      <c r="T102" s="474">
        <v>129</v>
      </c>
      <c r="U102" s="475">
        <v>0</v>
      </c>
    </row>
    <row r="103" spans="1:21" s="27" customFormat="1" ht="12.75" x14ac:dyDescent="0.2"/>
    <row r="104" spans="1:21" s="27" customFormat="1" ht="12.75" x14ac:dyDescent="0.2"/>
    <row r="105" spans="1:21" s="27" customFormat="1" ht="12.75" x14ac:dyDescent="0.2"/>
  </sheetData>
  <mergeCells count="25">
    <mergeCell ref="R6:U6"/>
    <mergeCell ref="R7:R8"/>
    <mergeCell ref="S7:S8"/>
    <mergeCell ref="T7:U7"/>
    <mergeCell ref="B6:E6"/>
    <mergeCell ref="D7:E7"/>
    <mergeCell ref="J6:M6"/>
    <mergeCell ref="J7:J8"/>
    <mergeCell ref="K7:K8"/>
    <mergeCell ref="L7:M7"/>
    <mergeCell ref="N6:Q6"/>
    <mergeCell ref="N7:N8"/>
    <mergeCell ref="O7:O8"/>
    <mergeCell ref="P7:Q7"/>
    <mergeCell ref="A1:M1"/>
    <mergeCell ref="A3:M3"/>
    <mergeCell ref="C7:C8"/>
    <mergeCell ref="B7:B8"/>
    <mergeCell ref="F6:I6"/>
    <mergeCell ref="F7:F8"/>
    <mergeCell ref="G7:G8"/>
    <mergeCell ref="H7:I7"/>
    <mergeCell ref="A6:A8"/>
    <mergeCell ref="B4:C4"/>
    <mergeCell ref="D4:E4"/>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8"/>
  <dimension ref="A1:Z105"/>
  <sheetViews>
    <sheetView zoomScale="70" zoomScaleNormal="70" workbookViewId="0">
      <pane xSplit="1" ySplit="7" topLeftCell="B64" activePane="bottomRight" state="frozen"/>
      <selection pane="topRight" activeCell="B1" sqref="B1"/>
      <selection pane="bottomLeft" activeCell="A8" sqref="A8"/>
      <selection pane="bottomRight" sqref="A1:J1"/>
    </sheetView>
  </sheetViews>
  <sheetFormatPr defaultColWidth="9" defaultRowHeight="12" x14ac:dyDescent="0.2"/>
  <cols>
    <col min="1" max="1" width="32.85546875" customWidth="1"/>
    <col min="2" max="2" width="13.42578125" customWidth="1"/>
    <col min="3" max="3" width="15.85546875" customWidth="1"/>
    <col min="4" max="4" width="14.85546875" customWidth="1"/>
    <col min="5" max="5" width="16" customWidth="1"/>
    <col min="6" max="6" width="13.42578125" style="19" customWidth="1"/>
    <col min="7" max="7" width="15.85546875" style="19" customWidth="1"/>
    <col min="8" max="8" width="14.85546875" style="19" customWidth="1"/>
    <col min="9" max="9" width="16" style="19" customWidth="1"/>
    <col min="10" max="17" width="13.85546875" style="19" customWidth="1"/>
    <col min="18" max="21" width="13.85546875" customWidth="1"/>
  </cols>
  <sheetData>
    <row r="1" spans="1:26" ht="46.5" customHeight="1" x14ac:dyDescent="0.3">
      <c r="A1" s="757" t="s">
        <v>218</v>
      </c>
      <c r="B1" s="757"/>
      <c r="C1" s="757"/>
      <c r="D1" s="757"/>
      <c r="E1" s="757"/>
      <c r="F1" s="757"/>
      <c r="G1" s="757"/>
      <c r="H1" s="757"/>
      <c r="I1" s="757"/>
      <c r="J1" s="757"/>
    </row>
    <row r="2" spans="1:26" s="81" customFormat="1" ht="12.75" x14ac:dyDescent="0.2">
      <c r="B2" s="298"/>
    </row>
    <row r="3" spans="1:26" ht="12.75" thickBot="1" x14ac:dyDescent="0.25">
      <c r="I3" s="22"/>
      <c r="M3" s="22"/>
      <c r="N3" s="22"/>
      <c r="O3" s="22"/>
      <c r="P3" s="22"/>
      <c r="Q3" s="22"/>
      <c r="R3" s="19"/>
      <c r="S3" s="19"/>
      <c r="T3" s="19"/>
      <c r="U3" s="22" t="s">
        <v>184</v>
      </c>
    </row>
    <row r="4" spans="1:26" s="27" customFormat="1" ht="14.25" x14ac:dyDescent="0.2">
      <c r="A4" s="855"/>
      <c r="B4" s="906" t="s">
        <v>38</v>
      </c>
      <c r="C4" s="907"/>
      <c r="D4" s="907"/>
      <c r="E4" s="908"/>
      <c r="F4" s="909" t="s">
        <v>214</v>
      </c>
      <c r="G4" s="907"/>
      <c r="H4" s="907"/>
      <c r="I4" s="908"/>
      <c r="J4" s="909" t="s">
        <v>235</v>
      </c>
      <c r="K4" s="907"/>
      <c r="L4" s="907"/>
      <c r="M4" s="908"/>
      <c r="N4" s="909" t="s">
        <v>251</v>
      </c>
      <c r="O4" s="907"/>
      <c r="P4" s="907"/>
      <c r="Q4" s="908"/>
      <c r="R4" s="909" t="s">
        <v>288</v>
      </c>
      <c r="S4" s="907"/>
      <c r="T4" s="907"/>
      <c r="U4" s="908"/>
    </row>
    <row r="5" spans="1:26" s="27" customFormat="1" ht="51.75" customHeight="1" x14ac:dyDescent="0.2">
      <c r="A5" s="861"/>
      <c r="B5" s="910" t="s">
        <v>11</v>
      </c>
      <c r="C5" s="905" t="s">
        <v>12</v>
      </c>
      <c r="D5" s="865" t="s">
        <v>171</v>
      </c>
      <c r="E5" s="865"/>
      <c r="F5" s="905" t="s">
        <v>11</v>
      </c>
      <c r="G5" s="905" t="s">
        <v>12</v>
      </c>
      <c r="H5" s="865" t="s">
        <v>171</v>
      </c>
      <c r="I5" s="865"/>
      <c r="J5" s="905" t="s">
        <v>11</v>
      </c>
      <c r="K5" s="905" t="s">
        <v>12</v>
      </c>
      <c r="L5" s="865" t="s">
        <v>171</v>
      </c>
      <c r="M5" s="865"/>
      <c r="N5" s="911" t="s">
        <v>11</v>
      </c>
      <c r="O5" s="911" t="s">
        <v>12</v>
      </c>
      <c r="P5" s="865" t="s">
        <v>171</v>
      </c>
      <c r="Q5" s="865"/>
      <c r="R5" s="912" t="s">
        <v>11</v>
      </c>
      <c r="S5" s="912" t="s">
        <v>12</v>
      </c>
      <c r="T5" s="914" t="s">
        <v>171</v>
      </c>
      <c r="U5" s="915"/>
    </row>
    <row r="6" spans="1:26" s="27" customFormat="1" ht="44.25" customHeight="1" thickBot="1" x14ac:dyDescent="0.25">
      <c r="A6" s="856"/>
      <c r="B6" s="890"/>
      <c r="C6" s="887"/>
      <c r="D6" s="112" t="s">
        <v>11</v>
      </c>
      <c r="E6" s="112" t="s">
        <v>12</v>
      </c>
      <c r="F6" s="887"/>
      <c r="G6" s="887"/>
      <c r="H6" s="112" t="s">
        <v>11</v>
      </c>
      <c r="I6" s="112" t="s">
        <v>12</v>
      </c>
      <c r="J6" s="887"/>
      <c r="K6" s="887"/>
      <c r="L6" s="200" t="s">
        <v>11</v>
      </c>
      <c r="M6" s="200" t="s">
        <v>12</v>
      </c>
      <c r="N6" s="903"/>
      <c r="O6" s="903"/>
      <c r="P6" s="322" t="s">
        <v>11</v>
      </c>
      <c r="Q6" s="322" t="s">
        <v>12</v>
      </c>
      <c r="R6" s="913"/>
      <c r="S6" s="913"/>
      <c r="T6" s="200" t="s">
        <v>11</v>
      </c>
      <c r="U6" s="61" t="s">
        <v>12</v>
      </c>
    </row>
    <row r="7" spans="1:26" s="27" customFormat="1" ht="12.75" x14ac:dyDescent="0.2">
      <c r="A7" s="170" t="s">
        <v>61</v>
      </c>
      <c r="B7" s="457">
        <v>23675</v>
      </c>
      <c r="C7" s="457">
        <v>1913</v>
      </c>
      <c r="D7" s="457">
        <v>614</v>
      </c>
      <c r="E7" s="457">
        <v>0</v>
      </c>
      <c r="F7" s="457">
        <v>66216</v>
      </c>
      <c r="G7" s="457">
        <v>1000</v>
      </c>
      <c r="H7" s="457">
        <v>145</v>
      </c>
      <c r="I7" s="457">
        <v>0</v>
      </c>
      <c r="J7" s="457">
        <v>67160</v>
      </c>
      <c r="K7" s="457">
        <v>639</v>
      </c>
      <c r="L7" s="457">
        <v>429</v>
      </c>
      <c r="M7" s="457">
        <v>0</v>
      </c>
      <c r="N7" s="457">
        <v>23682</v>
      </c>
      <c r="O7" s="457">
        <v>806</v>
      </c>
      <c r="P7" s="457">
        <v>198</v>
      </c>
      <c r="Q7" s="457">
        <v>0</v>
      </c>
      <c r="R7" s="457">
        <v>14701</v>
      </c>
      <c r="S7" s="457">
        <v>7</v>
      </c>
      <c r="T7" s="457">
        <v>52</v>
      </c>
      <c r="U7" s="459">
        <v>0</v>
      </c>
      <c r="W7" s="241"/>
      <c r="X7" s="241"/>
      <c r="Y7" s="241"/>
      <c r="Z7" s="241"/>
    </row>
    <row r="8" spans="1:26" s="27" customFormat="1" ht="25.5" x14ac:dyDescent="0.2">
      <c r="A8" s="172" t="s">
        <v>62</v>
      </c>
      <c r="B8" s="460">
        <v>7375</v>
      </c>
      <c r="C8" s="460">
        <v>1520</v>
      </c>
      <c r="D8" s="460">
        <v>205</v>
      </c>
      <c r="E8" s="460">
        <v>0</v>
      </c>
      <c r="F8" s="460">
        <v>24074</v>
      </c>
      <c r="G8" s="460">
        <v>782</v>
      </c>
      <c r="H8" s="460">
        <v>87</v>
      </c>
      <c r="I8" s="460">
        <v>0</v>
      </c>
      <c r="J8" s="460">
        <v>25588</v>
      </c>
      <c r="K8" s="460">
        <v>533</v>
      </c>
      <c r="L8" s="460">
        <v>243</v>
      </c>
      <c r="M8" s="460">
        <v>0</v>
      </c>
      <c r="N8" s="460">
        <v>8852</v>
      </c>
      <c r="O8" s="460">
        <v>599</v>
      </c>
      <c r="P8" s="460">
        <v>87</v>
      </c>
      <c r="Q8" s="460">
        <v>0</v>
      </c>
      <c r="R8" s="460">
        <v>5473</v>
      </c>
      <c r="S8" s="460">
        <v>3</v>
      </c>
      <c r="T8" s="460">
        <v>41</v>
      </c>
      <c r="U8" s="462">
        <v>0</v>
      </c>
      <c r="W8" s="241"/>
      <c r="X8" s="241"/>
      <c r="Y8" s="241"/>
      <c r="Z8" s="241"/>
    </row>
    <row r="9" spans="1:26" s="27" customFormat="1" ht="12.75" x14ac:dyDescent="0.2">
      <c r="A9" s="174" t="s">
        <v>63</v>
      </c>
      <c r="B9" s="472">
        <v>158</v>
      </c>
      <c r="C9" s="472">
        <v>0</v>
      </c>
      <c r="D9" s="472">
        <v>3</v>
      </c>
      <c r="E9" s="472">
        <v>0</v>
      </c>
      <c r="F9" s="472">
        <v>572</v>
      </c>
      <c r="G9" s="472">
        <v>7</v>
      </c>
      <c r="H9" s="472">
        <v>2</v>
      </c>
      <c r="I9" s="472">
        <v>0</v>
      </c>
      <c r="J9" s="472">
        <v>567</v>
      </c>
      <c r="K9" s="472">
        <v>0</v>
      </c>
      <c r="L9" s="472">
        <v>24</v>
      </c>
      <c r="M9" s="472">
        <v>0</v>
      </c>
      <c r="N9" s="472">
        <v>271</v>
      </c>
      <c r="O9" s="472">
        <v>4</v>
      </c>
      <c r="P9" s="472">
        <v>0</v>
      </c>
      <c r="Q9" s="472">
        <v>0</v>
      </c>
      <c r="R9" s="472">
        <v>56</v>
      </c>
      <c r="S9" s="472">
        <v>0</v>
      </c>
      <c r="T9" s="472">
        <v>0</v>
      </c>
      <c r="U9" s="473">
        <v>0</v>
      </c>
      <c r="W9" s="241"/>
      <c r="X9" s="241"/>
      <c r="Y9" s="241"/>
      <c r="Z9" s="241"/>
    </row>
    <row r="10" spans="1:26" s="27" customFormat="1" ht="12.75" x14ac:dyDescent="0.2">
      <c r="A10" s="174" t="s">
        <v>64</v>
      </c>
      <c r="B10" s="472">
        <v>113</v>
      </c>
      <c r="C10" s="472">
        <v>0</v>
      </c>
      <c r="D10" s="472">
        <v>0</v>
      </c>
      <c r="E10" s="472">
        <v>0</v>
      </c>
      <c r="F10" s="472">
        <v>288</v>
      </c>
      <c r="G10" s="472">
        <v>0</v>
      </c>
      <c r="H10" s="472">
        <v>0</v>
      </c>
      <c r="I10" s="472">
        <v>0</v>
      </c>
      <c r="J10" s="472">
        <v>250</v>
      </c>
      <c r="K10" s="472">
        <v>0</v>
      </c>
      <c r="L10" s="472">
        <v>1</v>
      </c>
      <c r="M10" s="472">
        <v>0</v>
      </c>
      <c r="N10" s="472">
        <v>128</v>
      </c>
      <c r="O10" s="472">
        <v>0</v>
      </c>
      <c r="P10" s="472">
        <v>0</v>
      </c>
      <c r="Q10" s="472">
        <v>0</v>
      </c>
      <c r="R10" s="472">
        <v>39</v>
      </c>
      <c r="S10" s="472">
        <v>0</v>
      </c>
      <c r="T10" s="472">
        <v>0</v>
      </c>
      <c r="U10" s="473">
        <v>0</v>
      </c>
      <c r="W10" s="241"/>
      <c r="X10" s="241"/>
      <c r="Y10" s="241"/>
      <c r="Z10" s="241"/>
    </row>
    <row r="11" spans="1:26" s="27" customFormat="1" ht="12.75" x14ac:dyDescent="0.2">
      <c r="A11" s="174" t="s">
        <v>65</v>
      </c>
      <c r="B11" s="472">
        <v>195</v>
      </c>
      <c r="C11" s="472">
        <v>0</v>
      </c>
      <c r="D11" s="472">
        <v>12</v>
      </c>
      <c r="E11" s="472">
        <v>0</v>
      </c>
      <c r="F11" s="472">
        <v>540</v>
      </c>
      <c r="G11" s="472">
        <v>6</v>
      </c>
      <c r="H11" s="472">
        <v>0</v>
      </c>
      <c r="I11" s="472">
        <v>0</v>
      </c>
      <c r="J11" s="472">
        <v>470</v>
      </c>
      <c r="K11" s="472">
        <v>0</v>
      </c>
      <c r="L11" s="472">
        <v>0</v>
      </c>
      <c r="M11" s="472">
        <v>0</v>
      </c>
      <c r="N11" s="472">
        <v>118</v>
      </c>
      <c r="O11" s="472">
        <v>5</v>
      </c>
      <c r="P11" s="472">
        <v>0</v>
      </c>
      <c r="Q11" s="472">
        <v>0</v>
      </c>
      <c r="R11" s="472">
        <v>93</v>
      </c>
      <c r="S11" s="472">
        <v>0</v>
      </c>
      <c r="T11" s="472">
        <v>0</v>
      </c>
      <c r="U11" s="473">
        <v>0</v>
      </c>
      <c r="W11" s="241"/>
      <c r="X11" s="241"/>
      <c r="Y11" s="241"/>
      <c r="Z11" s="241"/>
    </row>
    <row r="12" spans="1:26" s="27" customFormat="1" ht="12.75" x14ac:dyDescent="0.2">
      <c r="A12" s="174" t="s">
        <v>66</v>
      </c>
      <c r="B12" s="472">
        <v>249</v>
      </c>
      <c r="C12" s="472">
        <v>0</v>
      </c>
      <c r="D12" s="472">
        <v>1</v>
      </c>
      <c r="E12" s="472">
        <v>0</v>
      </c>
      <c r="F12" s="472">
        <v>549</v>
      </c>
      <c r="G12" s="472">
        <v>0</v>
      </c>
      <c r="H12" s="472">
        <v>0</v>
      </c>
      <c r="I12" s="472">
        <v>0</v>
      </c>
      <c r="J12" s="472">
        <v>576</v>
      </c>
      <c r="K12" s="472">
        <v>0</v>
      </c>
      <c r="L12" s="472">
        <v>3</v>
      </c>
      <c r="M12" s="472">
        <v>0</v>
      </c>
      <c r="N12" s="472">
        <v>348</v>
      </c>
      <c r="O12" s="472">
        <v>2</v>
      </c>
      <c r="P12" s="472">
        <v>0</v>
      </c>
      <c r="Q12" s="472">
        <v>0</v>
      </c>
      <c r="R12" s="472">
        <v>155</v>
      </c>
      <c r="S12" s="472">
        <v>0</v>
      </c>
      <c r="T12" s="472">
        <v>0</v>
      </c>
      <c r="U12" s="473">
        <v>0</v>
      </c>
      <c r="W12" s="241"/>
      <c r="X12" s="241"/>
      <c r="Y12" s="241"/>
      <c r="Z12" s="241"/>
    </row>
    <row r="13" spans="1:26" s="27" customFormat="1" ht="12.75" x14ac:dyDescent="0.2">
      <c r="A13" s="174" t="s">
        <v>67</v>
      </c>
      <c r="B13" s="472">
        <v>167</v>
      </c>
      <c r="C13" s="472">
        <v>0</v>
      </c>
      <c r="D13" s="472">
        <v>0</v>
      </c>
      <c r="E13" s="472">
        <v>0</v>
      </c>
      <c r="F13" s="472">
        <v>285</v>
      </c>
      <c r="G13" s="472">
        <v>0</v>
      </c>
      <c r="H13" s="472">
        <v>0</v>
      </c>
      <c r="I13" s="472">
        <v>0</v>
      </c>
      <c r="J13" s="472">
        <v>240</v>
      </c>
      <c r="K13" s="472">
        <v>3</v>
      </c>
      <c r="L13" s="472">
        <v>3</v>
      </c>
      <c r="M13" s="472">
        <v>0</v>
      </c>
      <c r="N13" s="472">
        <v>89</v>
      </c>
      <c r="O13" s="472">
        <v>0</v>
      </c>
      <c r="P13" s="472">
        <v>0</v>
      </c>
      <c r="Q13" s="472">
        <v>0</v>
      </c>
      <c r="R13" s="472">
        <v>36</v>
      </c>
      <c r="S13" s="472">
        <v>0</v>
      </c>
      <c r="T13" s="472">
        <v>0</v>
      </c>
      <c r="U13" s="473">
        <v>0</v>
      </c>
      <c r="W13" s="241"/>
      <c r="X13" s="241"/>
      <c r="Y13" s="241"/>
      <c r="Z13" s="241"/>
    </row>
    <row r="14" spans="1:26" s="27" customFormat="1" ht="12.75" x14ac:dyDescent="0.2">
      <c r="A14" s="174" t="s">
        <v>68</v>
      </c>
      <c r="B14" s="472">
        <v>163</v>
      </c>
      <c r="C14" s="472">
        <v>16</v>
      </c>
      <c r="D14" s="472">
        <v>0</v>
      </c>
      <c r="E14" s="472">
        <v>0</v>
      </c>
      <c r="F14" s="472">
        <v>463</v>
      </c>
      <c r="G14" s="472">
        <v>0</v>
      </c>
      <c r="H14" s="472">
        <v>0</v>
      </c>
      <c r="I14" s="472">
        <v>0</v>
      </c>
      <c r="J14" s="472">
        <v>412</v>
      </c>
      <c r="K14" s="472">
        <v>2</v>
      </c>
      <c r="L14" s="472">
        <v>0</v>
      </c>
      <c r="M14" s="472">
        <v>0</v>
      </c>
      <c r="N14" s="472">
        <v>172</v>
      </c>
      <c r="O14" s="472">
        <v>0</v>
      </c>
      <c r="P14" s="472">
        <v>0</v>
      </c>
      <c r="Q14" s="472">
        <v>0</v>
      </c>
      <c r="R14" s="472">
        <v>73</v>
      </c>
      <c r="S14" s="472">
        <v>0</v>
      </c>
      <c r="T14" s="472">
        <v>0</v>
      </c>
      <c r="U14" s="473">
        <v>0</v>
      </c>
      <c r="W14" s="241"/>
      <c r="X14" s="241"/>
      <c r="Y14" s="241"/>
      <c r="Z14" s="241"/>
    </row>
    <row r="15" spans="1:26" s="27" customFormat="1" ht="12.75" x14ac:dyDescent="0.2">
      <c r="A15" s="174" t="s">
        <v>69</v>
      </c>
      <c r="B15" s="472">
        <v>76</v>
      </c>
      <c r="C15" s="472">
        <v>4</v>
      </c>
      <c r="D15" s="472">
        <v>0</v>
      </c>
      <c r="E15" s="472">
        <v>0</v>
      </c>
      <c r="F15" s="472">
        <v>222</v>
      </c>
      <c r="G15" s="472">
        <v>0</v>
      </c>
      <c r="H15" s="472">
        <v>1</v>
      </c>
      <c r="I15" s="472">
        <v>0</v>
      </c>
      <c r="J15" s="472">
        <v>222</v>
      </c>
      <c r="K15" s="472">
        <v>0</v>
      </c>
      <c r="L15" s="472">
        <v>1</v>
      </c>
      <c r="M15" s="472">
        <v>0</v>
      </c>
      <c r="N15" s="472">
        <v>65</v>
      </c>
      <c r="O15" s="472">
        <v>0</v>
      </c>
      <c r="P15" s="472">
        <v>0</v>
      </c>
      <c r="Q15" s="472">
        <v>0</v>
      </c>
      <c r="R15" s="472">
        <v>32</v>
      </c>
      <c r="S15" s="472">
        <v>0</v>
      </c>
      <c r="T15" s="472">
        <v>0</v>
      </c>
      <c r="U15" s="473">
        <v>0</v>
      </c>
      <c r="W15" s="241"/>
      <c r="X15" s="241"/>
      <c r="Y15" s="241"/>
      <c r="Z15" s="241"/>
    </row>
    <row r="16" spans="1:26" s="27" customFormat="1" ht="12.75" x14ac:dyDescent="0.2">
      <c r="A16" s="174" t="s">
        <v>70</v>
      </c>
      <c r="B16" s="472">
        <v>165</v>
      </c>
      <c r="C16" s="472">
        <v>0</v>
      </c>
      <c r="D16" s="472">
        <v>0</v>
      </c>
      <c r="E16" s="472">
        <v>0</v>
      </c>
      <c r="F16" s="472">
        <v>272</v>
      </c>
      <c r="G16" s="472">
        <v>0</v>
      </c>
      <c r="H16" s="472">
        <v>0</v>
      </c>
      <c r="I16" s="472">
        <v>0</v>
      </c>
      <c r="J16" s="472">
        <v>246</v>
      </c>
      <c r="K16" s="472">
        <v>0</v>
      </c>
      <c r="L16" s="472">
        <v>0</v>
      </c>
      <c r="M16" s="472">
        <v>0</v>
      </c>
      <c r="N16" s="472">
        <v>149</v>
      </c>
      <c r="O16" s="472">
        <v>3</v>
      </c>
      <c r="P16" s="472">
        <v>0</v>
      </c>
      <c r="Q16" s="472">
        <v>0</v>
      </c>
      <c r="R16" s="472">
        <v>76</v>
      </c>
      <c r="S16" s="472">
        <v>0</v>
      </c>
      <c r="T16" s="472">
        <v>0</v>
      </c>
      <c r="U16" s="473">
        <v>0</v>
      </c>
      <c r="W16" s="241"/>
      <c r="X16" s="241"/>
      <c r="Y16" s="241"/>
      <c r="Z16" s="241"/>
    </row>
    <row r="17" spans="1:26" s="27" customFormat="1" ht="12.75" x14ac:dyDescent="0.2">
      <c r="A17" s="174" t="s">
        <v>71</v>
      </c>
      <c r="B17" s="472">
        <v>80</v>
      </c>
      <c r="C17" s="472">
        <v>5</v>
      </c>
      <c r="D17" s="472">
        <v>1</v>
      </c>
      <c r="E17" s="472">
        <v>0</v>
      </c>
      <c r="F17" s="472">
        <v>230</v>
      </c>
      <c r="G17" s="472">
        <v>0</v>
      </c>
      <c r="H17" s="472">
        <v>0</v>
      </c>
      <c r="I17" s="472">
        <v>0</v>
      </c>
      <c r="J17" s="472">
        <v>282</v>
      </c>
      <c r="K17" s="472">
        <v>0</v>
      </c>
      <c r="L17" s="472">
        <v>0</v>
      </c>
      <c r="M17" s="472">
        <v>0</v>
      </c>
      <c r="N17" s="472">
        <v>110</v>
      </c>
      <c r="O17" s="472">
        <v>1</v>
      </c>
      <c r="P17" s="472">
        <v>1</v>
      </c>
      <c r="Q17" s="472">
        <v>0</v>
      </c>
      <c r="R17" s="472">
        <v>37</v>
      </c>
      <c r="S17" s="472">
        <v>0</v>
      </c>
      <c r="T17" s="472">
        <v>0</v>
      </c>
      <c r="U17" s="473">
        <v>0</v>
      </c>
      <c r="W17" s="241"/>
      <c r="X17" s="241"/>
      <c r="Y17" s="241"/>
      <c r="Z17" s="241"/>
    </row>
    <row r="18" spans="1:26" s="27" customFormat="1" ht="12.75" x14ac:dyDescent="0.2">
      <c r="A18" s="174" t="s">
        <v>72</v>
      </c>
      <c r="B18" s="472">
        <v>1857</v>
      </c>
      <c r="C18" s="472">
        <v>444</v>
      </c>
      <c r="D18" s="472">
        <v>51</v>
      </c>
      <c r="E18" s="472">
        <v>0</v>
      </c>
      <c r="F18" s="472">
        <v>6096</v>
      </c>
      <c r="G18" s="472">
        <v>165</v>
      </c>
      <c r="H18" s="472">
        <v>9</v>
      </c>
      <c r="I18" s="472">
        <v>0</v>
      </c>
      <c r="J18" s="472">
        <v>6563</v>
      </c>
      <c r="K18" s="472">
        <v>76</v>
      </c>
      <c r="L18" s="472">
        <v>100</v>
      </c>
      <c r="M18" s="472">
        <v>0</v>
      </c>
      <c r="N18" s="472">
        <v>2277</v>
      </c>
      <c r="O18" s="472">
        <v>162</v>
      </c>
      <c r="P18" s="472">
        <v>21</v>
      </c>
      <c r="Q18" s="472">
        <v>0</v>
      </c>
      <c r="R18" s="472">
        <v>1376</v>
      </c>
      <c r="S18" s="472">
        <v>1</v>
      </c>
      <c r="T18" s="472">
        <v>29</v>
      </c>
      <c r="U18" s="473">
        <v>0</v>
      </c>
      <c r="W18" s="241"/>
      <c r="X18" s="241"/>
      <c r="Y18" s="241"/>
      <c r="Z18" s="241"/>
    </row>
    <row r="19" spans="1:26" s="27" customFormat="1" ht="12.75" x14ac:dyDescent="0.2">
      <c r="A19" s="174" t="s">
        <v>73</v>
      </c>
      <c r="B19" s="472">
        <v>112</v>
      </c>
      <c r="C19" s="472">
        <v>0</v>
      </c>
      <c r="D19" s="472">
        <v>0</v>
      </c>
      <c r="E19" s="472">
        <v>0</v>
      </c>
      <c r="F19" s="472">
        <v>260</v>
      </c>
      <c r="G19" s="472">
        <v>0</v>
      </c>
      <c r="H19" s="472">
        <v>0</v>
      </c>
      <c r="I19" s="472">
        <v>0</v>
      </c>
      <c r="J19" s="472">
        <v>300</v>
      </c>
      <c r="K19" s="472">
        <v>9</v>
      </c>
      <c r="L19" s="472">
        <v>8</v>
      </c>
      <c r="M19" s="472">
        <v>0</v>
      </c>
      <c r="N19" s="472">
        <v>84</v>
      </c>
      <c r="O19" s="472">
        <v>0</v>
      </c>
      <c r="P19" s="472">
        <v>0</v>
      </c>
      <c r="Q19" s="472">
        <v>0</v>
      </c>
      <c r="R19" s="472">
        <v>59</v>
      </c>
      <c r="S19" s="472">
        <v>0</v>
      </c>
      <c r="T19" s="472">
        <v>0</v>
      </c>
      <c r="U19" s="473">
        <v>0</v>
      </c>
      <c r="W19" s="241"/>
      <c r="X19" s="241"/>
      <c r="Y19" s="241"/>
      <c r="Z19" s="241"/>
    </row>
    <row r="20" spans="1:26" s="27" customFormat="1" ht="12.75" x14ac:dyDescent="0.2">
      <c r="A20" s="174" t="s">
        <v>74</v>
      </c>
      <c r="B20" s="472">
        <v>236</v>
      </c>
      <c r="C20" s="472">
        <v>22</v>
      </c>
      <c r="D20" s="472">
        <v>0</v>
      </c>
      <c r="E20" s="472">
        <v>0</v>
      </c>
      <c r="F20" s="472">
        <v>536</v>
      </c>
      <c r="G20" s="472">
        <v>0</v>
      </c>
      <c r="H20" s="472">
        <v>0</v>
      </c>
      <c r="I20" s="472">
        <v>0</v>
      </c>
      <c r="J20" s="472">
        <v>500</v>
      </c>
      <c r="K20" s="472">
        <v>0</v>
      </c>
      <c r="L20" s="472">
        <v>0</v>
      </c>
      <c r="M20" s="472">
        <v>0</v>
      </c>
      <c r="N20" s="472">
        <v>134</v>
      </c>
      <c r="O20" s="472">
        <v>3</v>
      </c>
      <c r="P20" s="472">
        <v>0</v>
      </c>
      <c r="Q20" s="472">
        <v>0</v>
      </c>
      <c r="R20" s="472">
        <v>87</v>
      </c>
      <c r="S20" s="472">
        <v>0</v>
      </c>
      <c r="T20" s="472">
        <v>0</v>
      </c>
      <c r="U20" s="473">
        <v>0</v>
      </c>
      <c r="W20" s="241"/>
      <c r="X20" s="241"/>
      <c r="Y20" s="241"/>
      <c r="Z20" s="241"/>
    </row>
    <row r="21" spans="1:26" s="27" customFormat="1" ht="12.75" x14ac:dyDescent="0.2">
      <c r="A21" s="174" t="s">
        <v>75</v>
      </c>
      <c r="B21" s="472">
        <v>119</v>
      </c>
      <c r="C21" s="472">
        <v>4</v>
      </c>
      <c r="D21" s="472">
        <v>5</v>
      </c>
      <c r="E21" s="472">
        <v>0</v>
      </c>
      <c r="F21" s="472">
        <v>294</v>
      </c>
      <c r="G21" s="472">
        <v>6</v>
      </c>
      <c r="H21" s="472">
        <v>0</v>
      </c>
      <c r="I21" s="472">
        <v>0</v>
      </c>
      <c r="J21" s="472">
        <v>311</v>
      </c>
      <c r="K21" s="472">
        <v>0</v>
      </c>
      <c r="L21" s="472">
        <v>2</v>
      </c>
      <c r="M21" s="472">
        <v>0</v>
      </c>
      <c r="N21" s="472">
        <v>74</v>
      </c>
      <c r="O21" s="472">
        <v>3</v>
      </c>
      <c r="P21" s="472">
        <v>0</v>
      </c>
      <c r="Q21" s="472">
        <v>0</v>
      </c>
      <c r="R21" s="472">
        <v>37</v>
      </c>
      <c r="S21" s="472">
        <v>0</v>
      </c>
      <c r="T21" s="472">
        <v>0</v>
      </c>
      <c r="U21" s="473">
        <v>0</v>
      </c>
      <c r="W21" s="241"/>
      <c r="X21" s="241"/>
      <c r="Y21" s="241"/>
      <c r="Z21" s="241"/>
    </row>
    <row r="22" spans="1:26" s="27" customFormat="1" ht="12.75" x14ac:dyDescent="0.2">
      <c r="A22" s="174" t="s">
        <v>76</v>
      </c>
      <c r="B22" s="472">
        <v>74</v>
      </c>
      <c r="C22" s="472">
        <v>15</v>
      </c>
      <c r="D22" s="472">
        <v>2</v>
      </c>
      <c r="E22" s="472">
        <v>0</v>
      </c>
      <c r="F22" s="472">
        <v>161</v>
      </c>
      <c r="G22" s="472">
        <v>3</v>
      </c>
      <c r="H22" s="472">
        <v>0</v>
      </c>
      <c r="I22" s="472">
        <v>0</v>
      </c>
      <c r="J22" s="472">
        <v>174</v>
      </c>
      <c r="K22" s="472">
        <v>0</v>
      </c>
      <c r="L22" s="472">
        <v>0</v>
      </c>
      <c r="M22" s="472">
        <v>0</v>
      </c>
      <c r="N22" s="472">
        <v>69</v>
      </c>
      <c r="O22" s="472">
        <v>1</v>
      </c>
      <c r="P22" s="472">
        <v>0</v>
      </c>
      <c r="Q22" s="472">
        <v>0</v>
      </c>
      <c r="R22" s="472">
        <v>49</v>
      </c>
      <c r="S22" s="472">
        <v>0</v>
      </c>
      <c r="T22" s="472">
        <v>0</v>
      </c>
      <c r="U22" s="473">
        <v>0</v>
      </c>
      <c r="W22" s="241"/>
      <c r="X22" s="241"/>
      <c r="Y22" s="241"/>
      <c r="Z22" s="241"/>
    </row>
    <row r="23" spans="1:26" s="27" customFormat="1" ht="12.75" x14ac:dyDescent="0.2">
      <c r="A23" s="174" t="s">
        <v>77</v>
      </c>
      <c r="B23" s="472">
        <v>176</v>
      </c>
      <c r="C23" s="472">
        <v>20</v>
      </c>
      <c r="D23" s="472">
        <v>4</v>
      </c>
      <c r="E23" s="472">
        <v>0</v>
      </c>
      <c r="F23" s="472">
        <v>428</v>
      </c>
      <c r="G23" s="472">
        <v>4</v>
      </c>
      <c r="H23" s="472">
        <v>0</v>
      </c>
      <c r="I23" s="472">
        <v>0</v>
      </c>
      <c r="J23" s="472">
        <v>444</v>
      </c>
      <c r="K23" s="472">
        <v>0</v>
      </c>
      <c r="L23" s="472">
        <v>3</v>
      </c>
      <c r="M23" s="472">
        <v>0</v>
      </c>
      <c r="N23" s="472">
        <v>147</v>
      </c>
      <c r="O23" s="472">
        <v>0</v>
      </c>
      <c r="P23" s="472">
        <v>0</v>
      </c>
      <c r="Q23" s="472">
        <v>0</v>
      </c>
      <c r="R23" s="472">
        <v>87</v>
      </c>
      <c r="S23" s="472">
        <v>0</v>
      </c>
      <c r="T23" s="472">
        <v>0</v>
      </c>
      <c r="U23" s="473">
        <v>0</v>
      </c>
      <c r="W23" s="241"/>
      <c r="X23" s="241"/>
      <c r="Y23" s="241"/>
      <c r="Z23" s="241"/>
    </row>
    <row r="24" spans="1:26" s="27" customFormat="1" ht="12.75" x14ac:dyDescent="0.2">
      <c r="A24" s="174" t="s">
        <v>78</v>
      </c>
      <c r="B24" s="472">
        <v>133</v>
      </c>
      <c r="C24" s="472">
        <v>15</v>
      </c>
      <c r="D24" s="472">
        <v>0</v>
      </c>
      <c r="E24" s="472">
        <v>0</v>
      </c>
      <c r="F24" s="472">
        <v>471</v>
      </c>
      <c r="G24" s="472">
        <v>3</v>
      </c>
      <c r="H24" s="472">
        <v>1</v>
      </c>
      <c r="I24" s="472">
        <v>0</v>
      </c>
      <c r="J24" s="472">
        <v>467</v>
      </c>
      <c r="K24" s="472">
        <v>3</v>
      </c>
      <c r="L24" s="472">
        <v>0</v>
      </c>
      <c r="M24" s="472">
        <v>0</v>
      </c>
      <c r="N24" s="472">
        <v>165</v>
      </c>
      <c r="O24" s="472">
        <v>5</v>
      </c>
      <c r="P24" s="472">
        <v>0</v>
      </c>
      <c r="Q24" s="472">
        <v>0</v>
      </c>
      <c r="R24" s="472">
        <v>112</v>
      </c>
      <c r="S24" s="472">
        <v>0</v>
      </c>
      <c r="T24" s="472">
        <v>0</v>
      </c>
      <c r="U24" s="473">
        <v>0</v>
      </c>
      <c r="W24" s="241"/>
      <c r="X24" s="241"/>
      <c r="Y24" s="241"/>
      <c r="Z24" s="241"/>
    </row>
    <row r="25" spans="1:26" s="27" customFormat="1" ht="12.75" x14ac:dyDescent="0.2">
      <c r="A25" s="174" t="s">
        <v>79</v>
      </c>
      <c r="B25" s="472">
        <v>203</v>
      </c>
      <c r="C25" s="472">
        <v>2</v>
      </c>
      <c r="D25" s="472">
        <v>4</v>
      </c>
      <c r="E25" s="472">
        <v>0</v>
      </c>
      <c r="F25" s="472">
        <v>344</v>
      </c>
      <c r="G25" s="472">
        <v>0</v>
      </c>
      <c r="H25" s="472">
        <v>0</v>
      </c>
      <c r="I25" s="472">
        <v>0</v>
      </c>
      <c r="J25" s="472">
        <v>319</v>
      </c>
      <c r="K25" s="472">
        <v>0</v>
      </c>
      <c r="L25" s="472">
        <v>13</v>
      </c>
      <c r="M25" s="472">
        <v>0</v>
      </c>
      <c r="N25" s="472">
        <v>110</v>
      </c>
      <c r="O25" s="472">
        <v>4</v>
      </c>
      <c r="P25" s="472">
        <v>0</v>
      </c>
      <c r="Q25" s="472">
        <v>0</v>
      </c>
      <c r="R25" s="472">
        <v>85</v>
      </c>
      <c r="S25" s="472">
        <v>0</v>
      </c>
      <c r="T25" s="472">
        <v>0</v>
      </c>
      <c r="U25" s="473">
        <v>0</v>
      </c>
      <c r="W25" s="241"/>
      <c r="X25" s="241"/>
      <c r="Y25" s="241"/>
      <c r="Z25" s="241"/>
    </row>
    <row r="26" spans="1:26" s="27" customFormat="1" ht="12.75" x14ac:dyDescent="0.2">
      <c r="A26" s="174" t="s">
        <v>80</v>
      </c>
      <c r="B26" s="472">
        <v>3099</v>
      </c>
      <c r="C26" s="472">
        <v>974</v>
      </c>
      <c r="D26" s="472">
        <v>121</v>
      </c>
      <c r="E26" s="472">
        <v>0</v>
      </c>
      <c r="F26" s="472">
        <v>12062</v>
      </c>
      <c r="G26" s="472">
        <v>589</v>
      </c>
      <c r="H26" s="472">
        <v>75</v>
      </c>
      <c r="I26" s="472">
        <v>0</v>
      </c>
      <c r="J26" s="472">
        <v>13244</v>
      </c>
      <c r="K26" s="472">
        <v>439</v>
      </c>
      <c r="L26" s="472">
        <v>85</v>
      </c>
      <c r="M26" s="472">
        <v>0</v>
      </c>
      <c r="N26" s="472">
        <v>4343</v>
      </c>
      <c r="O26" s="472">
        <v>405</v>
      </c>
      <c r="P26" s="472">
        <v>64</v>
      </c>
      <c r="Q26" s="472">
        <v>0</v>
      </c>
      <c r="R26" s="472">
        <v>2984</v>
      </c>
      <c r="S26" s="472">
        <v>2</v>
      </c>
      <c r="T26" s="472">
        <v>11</v>
      </c>
      <c r="U26" s="473">
        <v>0</v>
      </c>
      <c r="W26" s="241"/>
      <c r="X26" s="241"/>
      <c r="Y26" s="241"/>
      <c r="Z26" s="241"/>
    </row>
    <row r="27" spans="1:26" s="27" customFormat="1" ht="25.5" x14ac:dyDescent="0.2">
      <c r="A27" s="172" t="s">
        <v>81</v>
      </c>
      <c r="B27" s="460">
        <v>3040</v>
      </c>
      <c r="C27" s="460">
        <v>165</v>
      </c>
      <c r="D27" s="460">
        <v>80</v>
      </c>
      <c r="E27" s="460">
        <v>0</v>
      </c>
      <c r="F27" s="460">
        <v>8526</v>
      </c>
      <c r="G27" s="460">
        <v>142</v>
      </c>
      <c r="H27" s="460">
        <v>16</v>
      </c>
      <c r="I27" s="460">
        <v>0</v>
      </c>
      <c r="J27" s="460">
        <v>8890</v>
      </c>
      <c r="K27" s="460">
        <v>90</v>
      </c>
      <c r="L27" s="460">
        <v>44</v>
      </c>
      <c r="M27" s="460">
        <v>0</v>
      </c>
      <c r="N27" s="460">
        <v>3097</v>
      </c>
      <c r="O27" s="460">
        <v>107</v>
      </c>
      <c r="P27" s="460">
        <v>33</v>
      </c>
      <c r="Q27" s="460">
        <v>0</v>
      </c>
      <c r="R27" s="460">
        <v>1854</v>
      </c>
      <c r="S27" s="460">
        <v>3</v>
      </c>
      <c r="T27" s="460">
        <v>0</v>
      </c>
      <c r="U27" s="462">
        <v>0</v>
      </c>
      <c r="W27" s="241"/>
      <c r="X27" s="241"/>
      <c r="Y27" s="241"/>
      <c r="Z27" s="241"/>
    </row>
    <row r="28" spans="1:26" s="27" customFormat="1" ht="12.75" x14ac:dyDescent="0.2">
      <c r="A28" s="174" t="s">
        <v>82</v>
      </c>
      <c r="B28" s="472">
        <v>58</v>
      </c>
      <c r="C28" s="472">
        <v>1</v>
      </c>
      <c r="D28" s="472">
        <v>0</v>
      </c>
      <c r="E28" s="472">
        <v>0</v>
      </c>
      <c r="F28" s="472">
        <v>245</v>
      </c>
      <c r="G28" s="472">
        <v>0</v>
      </c>
      <c r="H28" s="472">
        <v>0</v>
      </c>
      <c r="I28" s="472">
        <v>0</v>
      </c>
      <c r="J28" s="472">
        <v>192</v>
      </c>
      <c r="K28" s="472">
        <v>0</v>
      </c>
      <c r="L28" s="472">
        <v>0</v>
      </c>
      <c r="M28" s="472">
        <v>0</v>
      </c>
      <c r="N28" s="472">
        <v>68</v>
      </c>
      <c r="O28" s="472">
        <v>0</v>
      </c>
      <c r="P28" s="472">
        <v>0</v>
      </c>
      <c r="Q28" s="472">
        <v>0</v>
      </c>
      <c r="R28" s="472">
        <v>54</v>
      </c>
      <c r="S28" s="472">
        <v>0</v>
      </c>
      <c r="T28" s="472">
        <v>0</v>
      </c>
      <c r="U28" s="473">
        <v>0</v>
      </c>
      <c r="W28" s="241"/>
      <c r="X28" s="241"/>
      <c r="Y28" s="241"/>
      <c r="Z28" s="241"/>
    </row>
    <row r="29" spans="1:26" s="27" customFormat="1" ht="12.75" x14ac:dyDescent="0.2">
      <c r="A29" s="174" t="s">
        <v>83</v>
      </c>
      <c r="B29" s="472">
        <v>94</v>
      </c>
      <c r="C29" s="472">
        <v>0</v>
      </c>
      <c r="D29" s="472">
        <v>4</v>
      </c>
      <c r="E29" s="472">
        <v>0</v>
      </c>
      <c r="F29" s="472">
        <v>344</v>
      </c>
      <c r="G29" s="472">
        <v>0</v>
      </c>
      <c r="H29" s="472">
        <v>0</v>
      </c>
      <c r="I29" s="472">
        <v>0</v>
      </c>
      <c r="J29" s="472">
        <v>233</v>
      </c>
      <c r="K29" s="472">
        <v>0</v>
      </c>
      <c r="L29" s="472">
        <v>0</v>
      </c>
      <c r="M29" s="472">
        <v>0</v>
      </c>
      <c r="N29" s="472">
        <v>121</v>
      </c>
      <c r="O29" s="472">
        <v>5</v>
      </c>
      <c r="P29" s="472">
        <v>0</v>
      </c>
      <c r="Q29" s="472">
        <v>0</v>
      </c>
      <c r="R29" s="472">
        <v>85</v>
      </c>
      <c r="S29" s="472">
        <v>0</v>
      </c>
      <c r="T29" s="472">
        <v>0</v>
      </c>
      <c r="U29" s="473">
        <v>0</v>
      </c>
      <c r="W29" s="241"/>
      <c r="X29" s="241"/>
      <c r="Y29" s="241"/>
      <c r="Z29" s="241"/>
    </row>
    <row r="30" spans="1:26" s="27" customFormat="1" ht="12.75" x14ac:dyDescent="0.2">
      <c r="A30" s="174" t="s">
        <v>84</v>
      </c>
      <c r="B30" s="472">
        <v>173</v>
      </c>
      <c r="C30" s="472">
        <v>0</v>
      </c>
      <c r="D30" s="472">
        <v>6</v>
      </c>
      <c r="E30" s="472">
        <v>0</v>
      </c>
      <c r="F30" s="472">
        <v>561</v>
      </c>
      <c r="G30" s="472">
        <v>0</v>
      </c>
      <c r="H30" s="472">
        <v>3</v>
      </c>
      <c r="I30" s="472">
        <v>0</v>
      </c>
      <c r="J30" s="472">
        <v>481</v>
      </c>
      <c r="K30" s="472">
        <v>0</v>
      </c>
      <c r="L30" s="472">
        <v>9</v>
      </c>
      <c r="M30" s="472">
        <v>0</v>
      </c>
      <c r="N30" s="472">
        <v>128</v>
      </c>
      <c r="O30" s="472">
        <v>0</v>
      </c>
      <c r="P30" s="472">
        <v>0</v>
      </c>
      <c r="Q30" s="472">
        <v>0</v>
      </c>
      <c r="R30" s="472">
        <v>71</v>
      </c>
      <c r="S30" s="472">
        <v>0</v>
      </c>
      <c r="T30" s="472">
        <v>0</v>
      </c>
      <c r="U30" s="473">
        <v>0</v>
      </c>
      <c r="W30" s="241"/>
      <c r="X30" s="241"/>
      <c r="Y30" s="241"/>
      <c r="Z30" s="241"/>
    </row>
    <row r="31" spans="1:26" s="27" customFormat="1" ht="25.5" x14ac:dyDescent="0.2">
      <c r="A31" s="174" t="s">
        <v>85</v>
      </c>
      <c r="B31" s="472">
        <v>2</v>
      </c>
      <c r="C31" s="472">
        <v>0</v>
      </c>
      <c r="D31" s="472">
        <v>0</v>
      </c>
      <c r="E31" s="472">
        <v>0</v>
      </c>
      <c r="F31" s="472">
        <v>23</v>
      </c>
      <c r="G31" s="472">
        <v>0</v>
      </c>
      <c r="H31" s="472">
        <v>0</v>
      </c>
      <c r="I31" s="472">
        <v>0</v>
      </c>
      <c r="J31" s="472">
        <v>24</v>
      </c>
      <c r="K31" s="472">
        <v>0</v>
      </c>
      <c r="L31" s="472">
        <v>0</v>
      </c>
      <c r="M31" s="472">
        <v>0</v>
      </c>
      <c r="N31" s="472">
        <v>5</v>
      </c>
      <c r="O31" s="472">
        <v>0</v>
      </c>
      <c r="P31" s="472">
        <v>0</v>
      </c>
      <c r="Q31" s="472">
        <v>0</v>
      </c>
      <c r="R31" s="472">
        <v>9</v>
      </c>
      <c r="S31" s="472">
        <v>0</v>
      </c>
      <c r="T31" s="472">
        <v>0</v>
      </c>
      <c r="U31" s="473">
        <v>0</v>
      </c>
      <c r="W31" s="241"/>
      <c r="X31" s="241"/>
      <c r="Y31" s="241"/>
      <c r="Z31" s="241"/>
    </row>
    <row r="32" spans="1:26" s="27" customFormat="1" ht="12.75" x14ac:dyDescent="0.2">
      <c r="A32" s="174" t="s">
        <v>86</v>
      </c>
      <c r="B32" s="472">
        <v>135</v>
      </c>
      <c r="C32" s="472">
        <v>2</v>
      </c>
      <c r="D32" s="472">
        <v>0</v>
      </c>
      <c r="E32" s="472">
        <v>0</v>
      </c>
      <c r="F32" s="472">
        <v>335</v>
      </c>
      <c r="G32" s="472">
        <v>0</v>
      </c>
      <c r="H32" s="472">
        <v>0</v>
      </c>
      <c r="I32" s="472">
        <v>0</v>
      </c>
      <c r="J32" s="472">
        <v>273</v>
      </c>
      <c r="K32" s="472">
        <v>0</v>
      </c>
      <c r="L32" s="472">
        <v>0</v>
      </c>
      <c r="M32" s="472">
        <v>0</v>
      </c>
      <c r="N32" s="472">
        <v>96</v>
      </c>
      <c r="O32" s="472">
        <v>0</v>
      </c>
      <c r="P32" s="472">
        <v>0</v>
      </c>
      <c r="Q32" s="472">
        <v>0</v>
      </c>
      <c r="R32" s="472">
        <v>79</v>
      </c>
      <c r="S32" s="472">
        <v>0</v>
      </c>
      <c r="T32" s="472">
        <v>0</v>
      </c>
      <c r="U32" s="473">
        <v>0</v>
      </c>
      <c r="W32" s="241"/>
      <c r="X32" s="241"/>
      <c r="Y32" s="241"/>
      <c r="Z32" s="241"/>
    </row>
    <row r="33" spans="1:26" s="27" customFormat="1" ht="12.75" x14ac:dyDescent="0.2">
      <c r="A33" s="174" t="s">
        <v>87</v>
      </c>
      <c r="B33" s="472">
        <v>277</v>
      </c>
      <c r="C33" s="472">
        <v>7</v>
      </c>
      <c r="D33" s="472">
        <v>4</v>
      </c>
      <c r="E33" s="472">
        <v>0</v>
      </c>
      <c r="F33" s="472">
        <v>656</v>
      </c>
      <c r="G33" s="472">
        <v>10</v>
      </c>
      <c r="H33" s="472">
        <v>0</v>
      </c>
      <c r="I33" s="472">
        <v>0</v>
      </c>
      <c r="J33" s="472">
        <v>458</v>
      </c>
      <c r="K33" s="472">
        <v>0</v>
      </c>
      <c r="L33" s="472">
        <v>1</v>
      </c>
      <c r="M33" s="472">
        <v>0</v>
      </c>
      <c r="N33" s="472">
        <v>212</v>
      </c>
      <c r="O33" s="472">
        <v>1</v>
      </c>
      <c r="P33" s="472">
        <v>0</v>
      </c>
      <c r="Q33" s="472">
        <v>0</v>
      </c>
      <c r="R33" s="472">
        <v>85</v>
      </c>
      <c r="S33" s="472">
        <v>0</v>
      </c>
      <c r="T33" s="472">
        <v>0</v>
      </c>
      <c r="U33" s="473">
        <v>0</v>
      </c>
      <c r="W33" s="241"/>
      <c r="X33" s="241"/>
      <c r="Y33" s="241"/>
      <c r="Z33" s="241"/>
    </row>
    <row r="34" spans="1:26" s="27" customFormat="1" ht="12.75" x14ac:dyDescent="0.2">
      <c r="A34" s="174" t="s">
        <v>88</v>
      </c>
      <c r="B34" s="472">
        <v>372</v>
      </c>
      <c r="C34" s="472">
        <v>18</v>
      </c>
      <c r="D34" s="472">
        <v>0</v>
      </c>
      <c r="E34" s="472">
        <v>0</v>
      </c>
      <c r="F34" s="472">
        <v>1020</v>
      </c>
      <c r="G34" s="472">
        <v>43</v>
      </c>
      <c r="H34" s="472">
        <v>6</v>
      </c>
      <c r="I34" s="472">
        <v>0</v>
      </c>
      <c r="J34" s="472">
        <v>1214</v>
      </c>
      <c r="K34" s="472">
        <v>3</v>
      </c>
      <c r="L34" s="472">
        <v>0</v>
      </c>
      <c r="M34" s="472">
        <v>0</v>
      </c>
      <c r="N34" s="472">
        <v>295</v>
      </c>
      <c r="O34" s="472">
        <v>4</v>
      </c>
      <c r="P34" s="472">
        <v>0</v>
      </c>
      <c r="Q34" s="472">
        <v>0</v>
      </c>
      <c r="R34" s="472">
        <v>269</v>
      </c>
      <c r="S34" s="472">
        <v>0</v>
      </c>
      <c r="T34" s="472">
        <v>0</v>
      </c>
      <c r="U34" s="473">
        <v>0</v>
      </c>
      <c r="W34" s="241"/>
      <c r="X34" s="241"/>
      <c r="Y34" s="241"/>
      <c r="Z34" s="241"/>
    </row>
    <row r="35" spans="1:26" s="27" customFormat="1" ht="12.75" x14ac:dyDescent="0.2">
      <c r="A35" s="174" t="s">
        <v>89</v>
      </c>
      <c r="B35" s="472">
        <v>178</v>
      </c>
      <c r="C35" s="472">
        <v>5</v>
      </c>
      <c r="D35" s="472">
        <v>0</v>
      </c>
      <c r="E35" s="472">
        <v>0</v>
      </c>
      <c r="F35" s="472">
        <v>249</v>
      </c>
      <c r="G35" s="472">
        <v>1</v>
      </c>
      <c r="H35" s="472">
        <v>2</v>
      </c>
      <c r="I35" s="472">
        <v>0</v>
      </c>
      <c r="J35" s="472">
        <v>184</v>
      </c>
      <c r="K35" s="472">
        <v>7</v>
      </c>
      <c r="L35" s="472">
        <v>0</v>
      </c>
      <c r="M35" s="472">
        <v>0</v>
      </c>
      <c r="N35" s="472">
        <v>58</v>
      </c>
      <c r="O35" s="472">
        <v>0</v>
      </c>
      <c r="P35" s="472">
        <v>0</v>
      </c>
      <c r="Q35" s="472">
        <v>0</v>
      </c>
      <c r="R35" s="472">
        <v>69</v>
      </c>
      <c r="S35" s="472">
        <v>0</v>
      </c>
      <c r="T35" s="472">
        <v>0</v>
      </c>
      <c r="U35" s="473">
        <v>0</v>
      </c>
      <c r="W35" s="241"/>
      <c r="X35" s="241"/>
      <c r="Y35" s="241"/>
      <c r="Z35" s="241"/>
    </row>
    <row r="36" spans="1:26" s="27" customFormat="1" ht="12.75" x14ac:dyDescent="0.2">
      <c r="A36" s="174" t="s">
        <v>90</v>
      </c>
      <c r="B36" s="472">
        <v>81</v>
      </c>
      <c r="C36" s="472">
        <v>0</v>
      </c>
      <c r="D36" s="472">
        <v>0</v>
      </c>
      <c r="E36" s="472">
        <v>0</v>
      </c>
      <c r="F36" s="472">
        <v>189</v>
      </c>
      <c r="G36" s="472">
        <v>0</v>
      </c>
      <c r="H36" s="472">
        <v>0</v>
      </c>
      <c r="I36" s="472">
        <v>0</v>
      </c>
      <c r="J36" s="472">
        <v>271</v>
      </c>
      <c r="K36" s="472">
        <v>0</v>
      </c>
      <c r="L36" s="472">
        <v>3</v>
      </c>
      <c r="M36" s="472">
        <v>0</v>
      </c>
      <c r="N36" s="472">
        <v>62</v>
      </c>
      <c r="O36" s="472">
        <v>0</v>
      </c>
      <c r="P36" s="472">
        <v>0</v>
      </c>
      <c r="Q36" s="472">
        <v>0</v>
      </c>
      <c r="R36" s="472">
        <v>27</v>
      </c>
      <c r="S36" s="472">
        <v>0</v>
      </c>
      <c r="T36" s="472">
        <v>0</v>
      </c>
      <c r="U36" s="473">
        <v>0</v>
      </c>
      <c r="W36" s="241"/>
      <c r="X36" s="241"/>
      <c r="Y36" s="241"/>
      <c r="Z36" s="241"/>
    </row>
    <row r="37" spans="1:26" s="27" customFormat="1" ht="12.75" x14ac:dyDescent="0.2">
      <c r="A37" s="174" t="s">
        <v>91</v>
      </c>
      <c r="B37" s="472">
        <v>105</v>
      </c>
      <c r="C37" s="472">
        <v>0</v>
      </c>
      <c r="D37" s="472">
        <v>1</v>
      </c>
      <c r="E37" s="472">
        <v>0</v>
      </c>
      <c r="F37" s="472">
        <v>159</v>
      </c>
      <c r="G37" s="472">
        <v>0</v>
      </c>
      <c r="H37" s="472">
        <v>0</v>
      </c>
      <c r="I37" s="472">
        <v>0</v>
      </c>
      <c r="J37" s="472">
        <v>218</v>
      </c>
      <c r="K37" s="472">
        <v>0</v>
      </c>
      <c r="L37" s="472">
        <v>0</v>
      </c>
      <c r="M37" s="472">
        <v>0</v>
      </c>
      <c r="N37" s="472">
        <v>51</v>
      </c>
      <c r="O37" s="472">
        <v>0</v>
      </c>
      <c r="P37" s="472">
        <v>0</v>
      </c>
      <c r="Q37" s="472">
        <v>0</v>
      </c>
      <c r="R37" s="472">
        <v>25</v>
      </c>
      <c r="S37" s="472">
        <v>0</v>
      </c>
      <c r="T37" s="472">
        <v>0</v>
      </c>
      <c r="U37" s="473">
        <v>0</v>
      </c>
      <c r="W37" s="241"/>
      <c r="X37" s="241"/>
      <c r="Y37" s="241"/>
      <c r="Z37" s="241"/>
    </row>
    <row r="38" spans="1:26" s="27" customFormat="1" ht="12.75" x14ac:dyDescent="0.2">
      <c r="A38" s="174" t="s">
        <v>92</v>
      </c>
      <c r="B38" s="472">
        <v>1565</v>
      </c>
      <c r="C38" s="472">
        <v>131</v>
      </c>
      <c r="D38" s="472">
        <v>64</v>
      </c>
      <c r="E38" s="472">
        <v>0</v>
      </c>
      <c r="F38" s="472">
        <v>4768</v>
      </c>
      <c r="G38" s="472">
        <v>88</v>
      </c>
      <c r="H38" s="472">
        <v>5</v>
      </c>
      <c r="I38" s="472">
        <v>0</v>
      </c>
      <c r="J38" s="472">
        <v>5366</v>
      </c>
      <c r="K38" s="472">
        <v>80</v>
      </c>
      <c r="L38" s="472">
        <v>31</v>
      </c>
      <c r="M38" s="472">
        <v>0</v>
      </c>
      <c r="N38" s="472">
        <v>2007</v>
      </c>
      <c r="O38" s="472">
        <v>97</v>
      </c>
      <c r="P38" s="472">
        <v>33</v>
      </c>
      <c r="Q38" s="472">
        <v>0</v>
      </c>
      <c r="R38" s="472">
        <v>1090</v>
      </c>
      <c r="S38" s="472">
        <v>3</v>
      </c>
      <c r="T38" s="472">
        <v>0</v>
      </c>
      <c r="U38" s="473">
        <v>0</v>
      </c>
      <c r="W38" s="241"/>
      <c r="X38" s="241"/>
      <c r="Y38" s="241"/>
      <c r="Z38" s="241"/>
    </row>
    <row r="39" spans="1:26" s="27" customFormat="1" ht="12.75" x14ac:dyDescent="0.2">
      <c r="A39" s="172" t="s">
        <v>198</v>
      </c>
      <c r="B39" s="460">
        <v>1977</v>
      </c>
      <c r="C39" s="460">
        <v>19</v>
      </c>
      <c r="D39" s="460">
        <v>76</v>
      </c>
      <c r="E39" s="460">
        <v>0</v>
      </c>
      <c r="F39" s="460">
        <v>5299</v>
      </c>
      <c r="G39" s="460">
        <v>29</v>
      </c>
      <c r="H39" s="460">
        <v>7</v>
      </c>
      <c r="I39" s="460">
        <v>0</v>
      </c>
      <c r="J39" s="460">
        <v>5969</v>
      </c>
      <c r="K39" s="460">
        <v>7</v>
      </c>
      <c r="L39" s="460">
        <v>21</v>
      </c>
      <c r="M39" s="460">
        <v>0</v>
      </c>
      <c r="N39" s="460">
        <v>1609</v>
      </c>
      <c r="O39" s="460">
        <v>25</v>
      </c>
      <c r="P39" s="460">
        <v>39</v>
      </c>
      <c r="Q39" s="460">
        <v>0</v>
      </c>
      <c r="R39" s="460">
        <v>1255</v>
      </c>
      <c r="S39" s="460">
        <v>0</v>
      </c>
      <c r="T39" s="460">
        <v>0</v>
      </c>
      <c r="U39" s="462">
        <v>0</v>
      </c>
      <c r="W39" s="241"/>
      <c r="X39" s="241"/>
      <c r="Y39" s="241"/>
      <c r="Z39" s="241"/>
    </row>
    <row r="40" spans="1:26" s="27" customFormat="1" ht="12.75" x14ac:dyDescent="0.2">
      <c r="A40" s="174" t="s">
        <v>93</v>
      </c>
      <c r="B40" s="472">
        <v>14</v>
      </c>
      <c r="C40" s="472">
        <v>0</v>
      </c>
      <c r="D40" s="472">
        <v>0</v>
      </c>
      <c r="E40" s="472">
        <v>0</v>
      </c>
      <c r="F40" s="472">
        <v>62</v>
      </c>
      <c r="G40" s="472">
        <v>0</v>
      </c>
      <c r="H40" s="472">
        <v>0</v>
      </c>
      <c r="I40" s="472">
        <v>0</v>
      </c>
      <c r="J40" s="472">
        <v>99</v>
      </c>
      <c r="K40" s="472">
        <v>0</v>
      </c>
      <c r="L40" s="472">
        <v>0</v>
      </c>
      <c r="M40" s="472">
        <v>0</v>
      </c>
      <c r="N40" s="472">
        <v>21</v>
      </c>
      <c r="O40" s="472">
        <v>0</v>
      </c>
      <c r="P40" s="472">
        <v>0</v>
      </c>
      <c r="Q40" s="472">
        <v>0</v>
      </c>
      <c r="R40" s="472">
        <v>47</v>
      </c>
      <c r="S40" s="472">
        <v>0</v>
      </c>
      <c r="T40" s="472">
        <v>0</v>
      </c>
      <c r="U40" s="473">
        <v>0</v>
      </c>
      <c r="W40" s="241"/>
      <c r="X40" s="241"/>
      <c r="Y40" s="241"/>
      <c r="Z40" s="241"/>
    </row>
    <row r="41" spans="1:26" s="27" customFormat="1" ht="12.75" x14ac:dyDescent="0.2">
      <c r="A41" s="174" t="s">
        <v>94</v>
      </c>
      <c r="B41" s="472">
        <v>37</v>
      </c>
      <c r="C41" s="472">
        <v>0</v>
      </c>
      <c r="D41" s="472">
        <v>0</v>
      </c>
      <c r="E41" s="472">
        <v>0</v>
      </c>
      <c r="F41" s="472">
        <v>76</v>
      </c>
      <c r="G41" s="472">
        <v>0</v>
      </c>
      <c r="H41" s="472">
        <v>0</v>
      </c>
      <c r="I41" s="472">
        <v>0</v>
      </c>
      <c r="J41" s="472">
        <v>72</v>
      </c>
      <c r="K41" s="472">
        <v>0</v>
      </c>
      <c r="L41" s="472">
        <v>0</v>
      </c>
      <c r="M41" s="472">
        <v>0</v>
      </c>
      <c r="N41" s="472">
        <v>41</v>
      </c>
      <c r="O41" s="472">
        <v>0</v>
      </c>
      <c r="P41" s="472">
        <v>0</v>
      </c>
      <c r="Q41" s="472">
        <v>0</v>
      </c>
      <c r="R41" s="472">
        <v>29</v>
      </c>
      <c r="S41" s="472">
        <v>0</v>
      </c>
      <c r="T41" s="472">
        <v>0</v>
      </c>
      <c r="U41" s="473">
        <v>0</v>
      </c>
      <c r="W41" s="241"/>
      <c r="X41" s="241"/>
      <c r="Y41" s="241"/>
      <c r="Z41" s="241"/>
    </row>
    <row r="42" spans="1:26" s="27" customFormat="1" ht="12.75" x14ac:dyDescent="0.2">
      <c r="A42" s="175" t="s">
        <v>197</v>
      </c>
      <c r="B42" s="463">
        <v>610</v>
      </c>
      <c r="C42" s="463">
        <v>0</v>
      </c>
      <c r="D42" s="463">
        <v>26</v>
      </c>
      <c r="E42" s="463">
        <v>0</v>
      </c>
      <c r="F42" s="463">
        <v>1627</v>
      </c>
      <c r="G42" s="463">
        <v>0</v>
      </c>
      <c r="H42" s="463">
        <v>1</v>
      </c>
      <c r="I42" s="463">
        <v>0</v>
      </c>
      <c r="J42" s="463">
        <v>2037</v>
      </c>
      <c r="K42" s="463">
        <v>0</v>
      </c>
      <c r="L42" s="463">
        <v>0</v>
      </c>
      <c r="M42" s="463">
        <v>0</v>
      </c>
      <c r="N42" s="463">
        <v>212</v>
      </c>
      <c r="O42" s="463">
        <v>0</v>
      </c>
      <c r="P42" s="463">
        <v>0</v>
      </c>
      <c r="Q42" s="463">
        <v>0</v>
      </c>
      <c r="R42" s="463">
        <v>290</v>
      </c>
      <c r="S42" s="463">
        <v>0</v>
      </c>
      <c r="T42" s="463">
        <v>0</v>
      </c>
      <c r="U42" s="465">
        <v>0</v>
      </c>
      <c r="W42" s="241"/>
      <c r="X42" s="241"/>
      <c r="Y42" s="241"/>
      <c r="Z42" s="241"/>
    </row>
    <row r="43" spans="1:26" s="27" customFormat="1" ht="12.75" x14ac:dyDescent="0.2">
      <c r="A43" s="175" t="s">
        <v>95</v>
      </c>
      <c r="B43" s="463">
        <v>518</v>
      </c>
      <c r="C43" s="463">
        <v>5</v>
      </c>
      <c r="D43" s="463">
        <v>12</v>
      </c>
      <c r="E43" s="463">
        <v>0</v>
      </c>
      <c r="F43" s="463">
        <v>1280</v>
      </c>
      <c r="G43" s="463">
        <v>0</v>
      </c>
      <c r="H43" s="463">
        <v>0</v>
      </c>
      <c r="I43" s="463">
        <v>0</v>
      </c>
      <c r="J43" s="463">
        <v>1420</v>
      </c>
      <c r="K43" s="463">
        <v>0</v>
      </c>
      <c r="L43" s="463">
        <v>15</v>
      </c>
      <c r="M43" s="463">
        <v>0</v>
      </c>
      <c r="N43" s="463">
        <v>585</v>
      </c>
      <c r="O43" s="463">
        <v>8</v>
      </c>
      <c r="P43" s="463">
        <v>39</v>
      </c>
      <c r="Q43" s="463">
        <v>0</v>
      </c>
      <c r="R43" s="463">
        <v>344</v>
      </c>
      <c r="S43" s="463">
        <v>0</v>
      </c>
      <c r="T43" s="463">
        <v>0</v>
      </c>
      <c r="U43" s="465">
        <v>0</v>
      </c>
      <c r="W43" s="241"/>
      <c r="X43" s="241"/>
      <c r="Y43" s="241"/>
      <c r="Z43" s="241"/>
    </row>
    <row r="44" spans="1:26" s="27" customFormat="1" ht="12.75" x14ac:dyDescent="0.2">
      <c r="A44" s="175" t="s">
        <v>96</v>
      </c>
      <c r="B44" s="463">
        <v>61</v>
      </c>
      <c r="C44" s="463">
        <v>0</v>
      </c>
      <c r="D44" s="463">
        <v>0</v>
      </c>
      <c r="E44" s="463">
        <v>0</v>
      </c>
      <c r="F44" s="463">
        <v>173</v>
      </c>
      <c r="G44" s="463">
        <v>0</v>
      </c>
      <c r="H44" s="463">
        <v>0</v>
      </c>
      <c r="I44" s="463">
        <v>0</v>
      </c>
      <c r="J44" s="463">
        <v>129</v>
      </c>
      <c r="K44" s="463">
        <v>0</v>
      </c>
      <c r="L44" s="463">
        <v>2</v>
      </c>
      <c r="M44" s="463">
        <v>0</v>
      </c>
      <c r="N44" s="463">
        <v>84</v>
      </c>
      <c r="O44" s="463">
        <v>4</v>
      </c>
      <c r="P44" s="463">
        <v>0</v>
      </c>
      <c r="Q44" s="463">
        <v>0</v>
      </c>
      <c r="R44" s="463">
        <v>57</v>
      </c>
      <c r="S44" s="463">
        <v>0</v>
      </c>
      <c r="T44" s="463">
        <v>0</v>
      </c>
      <c r="U44" s="465">
        <v>0</v>
      </c>
      <c r="W44" s="241"/>
      <c r="X44" s="241"/>
      <c r="Y44" s="241"/>
      <c r="Z44" s="241"/>
    </row>
    <row r="45" spans="1:26" s="27" customFormat="1" ht="12.75" x14ac:dyDescent="0.2">
      <c r="A45" s="175" t="s">
        <v>97</v>
      </c>
      <c r="B45" s="463">
        <v>194</v>
      </c>
      <c r="C45" s="463">
        <v>3</v>
      </c>
      <c r="D45" s="463">
        <v>2</v>
      </c>
      <c r="E45" s="463">
        <v>0</v>
      </c>
      <c r="F45" s="463">
        <v>566</v>
      </c>
      <c r="G45" s="463">
        <v>26</v>
      </c>
      <c r="H45" s="463">
        <v>0</v>
      </c>
      <c r="I45" s="463">
        <v>0</v>
      </c>
      <c r="J45" s="463">
        <v>519</v>
      </c>
      <c r="K45" s="463">
        <v>0</v>
      </c>
      <c r="L45" s="463">
        <v>2</v>
      </c>
      <c r="M45" s="463">
        <v>0</v>
      </c>
      <c r="N45" s="463">
        <v>201</v>
      </c>
      <c r="O45" s="463">
        <v>0</v>
      </c>
      <c r="P45" s="463">
        <v>0</v>
      </c>
      <c r="Q45" s="463">
        <v>0</v>
      </c>
      <c r="R45" s="463">
        <v>123</v>
      </c>
      <c r="S45" s="463">
        <v>0</v>
      </c>
      <c r="T45" s="463">
        <v>0</v>
      </c>
      <c r="U45" s="465">
        <v>0</v>
      </c>
      <c r="W45" s="241"/>
      <c r="X45" s="241"/>
      <c r="Y45" s="241"/>
      <c r="Z45" s="241"/>
    </row>
    <row r="46" spans="1:26" s="27" customFormat="1" ht="12.75" x14ac:dyDescent="0.2">
      <c r="A46" s="175" t="s">
        <v>98</v>
      </c>
      <c r="B46" s="463">
        <v>291</v>
      </c>
      <c r="C46" s="463">
        <v>10</v>
      </c>
      <c r="D46" s="463">
        <v>12</v>
      </c>
      <c r="E46" s="463">
        <v>0</v>
      </c>
      <c r="F46" s="463">
        <v>930</v>
      </c>
      <c r="G46" s="463">
        <v>3</v>
      </c>
      <c r="H46" s="463">
        <v>6</v>
      </c>
      <c r="I46" s="463">
        <v>0</v>
      </c>
      <c r="J46" s="463">
        <v>851</v>
      </c>
      <c r="K46" s="463">
        <v>7</v>
      </c>
      <c r="L46" s="463">
        <v>2</v>
      </c>
      <c r="M46" s="463">
        <v>0</v>
      </c>
      <c r="N46" s="463">
        <v>344</v>
      </c>
      <c r="O46" s="463">
        <v>14</v>
      </c>
      <c r="P46" s="463">
        <v>0</v>
      </c>
      <c r="Q46" s="463">
        <v>0</v>
      </c>
      <c r="R46" s="463">
        <v>193</v>
      </c>
      <c r="S46" s="463">
        <v>0</v>
      </c>
      <c r="T46" s="463">
        <v>0</v>
      </c>
      <c r="U46" s="465">
        <v>0</v>
      </c>
      <c r="W46" s="241"/>
      <c r="X46" s="241"/>
      <c r="Y46" s="241"/>
      <c r="Z46" s="241"/>
    </row>
    <row r="47" spans="1:26" s="27" customFormat="1" ht="12.75" x14ac:dyDescent="0.2">
      <c r="A47" s="175" t="s">
        <v>196</v>
      </c>
      <c r="B47" s="463">
        <v>252</v>
      </c>
      <c r="C47" s="463">
        <v>0</v>
      </c>
      <c r="D47" s="463">
        <v>24</v>
      </c>
      <c r="E47" s="463">
        <v>0</v>
      </c>
      <c r="F47" s="463">
        <v>586</v>
      </c>
      <c r="G47" s="463">
        <v>0</v>
      </c>
      <c r="H47" s="463">
        <v>0</v>
      </c>
      <c r="I47" s="463">
        <v>0</v>
      </c>
      <c r="J47" s="463">
        <v>841</v>
      </c>
      <c r="K47" s="463">
        <v>0</v>
      </c>
      <c r="L47" s="463">
        <v>0</v>
      </c>
      <c r="M47" s="463">
        <v>0</v>
      </c>
      <c r="N47" s="463">
        <v>119</v>
      </c>
      <c r="O47" s="463">
        <v>0</v>
      </c>
      <c r="P47" s="463">
        <v>0</v>
      </c>
      <c r="Q47" s="463">
        <v>0</v>
      </c>
      <c r="R47" s="463">
        <v>171</v>
      </c>
      <c r="S47" s="463">
        <v>0</v>
      </c>
      <c r="T47" s="463">
        <v>0</v>
      </c>
      <c r="U47" s="465">
        <v>0</v>
      </c>
      <c r="W47" s="241"/>
      <c r="X47" s="241"/>
      <c r="Y47" s="241"/>
      <c r="Z47" s="241"/>
    </row>
    <row r="48" spans="1:26" s="27" customFormat="1" ht="25.5" x14ac:dyDescent="0.2">
      <c r="A48" s="172" t="s">
        <v>99</v>
      </c>
      <c r="B48" s="460">
        <v>346</v>
      </c>
      <c r="C48" s="460">
        <v>116</v>
      </c>
      <c r="D48" s="460">
        <v>1</v>
      </c>
      <c r="E48" s="460">
        <v>0</v>
      </c>
      <c r="F48" s="460">
        <v>755</v>
      </c>
      <c r="G48" s="460">
        <v>6</v>
      </c>
      <c r="H48" s="460">
        <v>2</v>
      </c>
      <c r="I48" s="460">
        <v>0</v>
      </c>
      <c r="J48" s="460">
        <v>728</v>
      </c>
      <c r="K48" s="460">
        <v>0</v>
      </c>
      <c r="L48" s="460">
        <v>3</v>
      </c>
      <c r="M48" s="460">
        <v>0</v>
      </c>
      <c r="N48" s="460">
        <v>318</v>
      </c>
      <c r="O48" s="460">
        <v>33</v>
      </c>
      <c r="P48" s="460">
        <v>0</v>
      </c>
      <c r="Q48" s="460">
        <v>0</v>
      </c>
      <c r="R48" s="460">
        <v>256</v>
      </c>
      <c r="S48" s="460">
        <v>0</v>
      </c>
      <c r="T48" s="460">
        <v>0</v>
      </c>
      <c r="U48" s="462">
        <v>0</v>
      </c>
      <c r="W48" s="241"/>
      <c r="X48" s="241"/>
      <c r="Y48" s="241"/>
      <c r="Z48" s="241"/>
    </row>
    <row r="49" spans="1:26" s="27" customFormat="1" ht="12.75" x14ac:dyDescent="0.2">
      <c r="A49" s="174" t="s">
        <v>100</v>
      </c>
      <c r="B49" s="472">
        <v>30</v>
      </c>
      <c r="C49" s="472">
        <v>114</v>
      </c>
      <c r="D49" s="472">
        <v>0</v>
      </c>
      <c r="E49" s="472">
        <v>0</v>
      </c>
      <c r="F49" s="472">
        <v>67</v>
      </c>
      <c r="G49" s="472">
        <v>0</v>
      </c>
      <c r="H49" s="472">
        <v>0</v>
      </c>
      <c r="I49" s="472">
        <v>0</v>
      </c>
      <c r="J49" s="472">
        <v>101</v>
      </c>
      <c r="K49" s="472">
        <v>0</v>
      </c>
      <c r="L49" s="472">
        <v>3</v>
      </c>
      <c r="M49" s="472">
        <v>0</v>
      </c>
      <c r="N49" s="472">
        <v>49</v>
      </c>
      <c r="O49" s="472">
        <v>1</v>
      </c>
      <c r="P49" s="472">
        <v>0</v>
      </c>
      <c r="Q49" s="472">
        <v>0</v>
      </c>
      <c r="R49" s="472">
        <v>18</v>
      </c>
      <c r="S49" s="472">
        <v>0</v>
      </c>
      <c r="T49" s="472">
        <v>0</v>
      </c>
      <c r="U49" s="473">
        <v>0</v>
      </c>
      <c r="W49" s="241"/>
      <c r="X49" s="241"/>
      <c r="Y49" s="241"/>
      <c r="Z49" s="241"/>
    </row>
    <row r="50" spans="1:26" s="27" customFormat="1" ht="12.75" x14ac:dyDescent="0.2">
      <c r="A50" s="174" t="s">
        <v>101</v>
      </c>
      <c r="B50" s="472">
        <v>0</v>
      </c>
      <c r="C50" s="472">
        <v>0</v>
      </c>
      <c r="D50" s="472">
        <v>0</v>
      </c>
      <c r="E50" s="472">
        <v>0</v>
      </c>
      <c r="F50" s="472">
        <v>0</v>
      </c>
      <c r="G50" s="472">
        <v>0</v>
      </c>
      <c r="H50" s="472">
        <v>0</v>
      </c>
      <c r="I50" s="472">
        <v>0</v>
      </c>
      <c r="J50" s="472">
        <v>1</v>
      </c>
      <c r="K50" s="472">
        <v>0</v>
      </c>
      <c r="L50" s="472">
        <v>0</v>
      </c>
      <c r="M50" s="472">
        <v>0</v>
      </c>
      <c r="N50" s="472">
        <v>2</v>
      </c>
      <c r="O50" s="472">
        <v>0</v>
      </c>
      <c r="P50" s="472">
        <v>0</v>
      </c>
      <c r="Q50" s="472">
        <v>0</v>
      </c>
      <c r="R50" s="472">
        <v>2</v>
      </c>
      <c r="S50" s="472">
        <v>0</v>
      </c>
      <c r="T50" s="472">
        <v>0</v>
      </c>
      <c r="U50" s="473">
        <v>0</v>
      </c>
      <c r="W50" s="241"/>
      <c r="X50" s="241"/>
      <c r="Y50" s="241"/>
      <c r="Z50" s="241"/>
    </row>
    <row r="51" spans="1:26" s="27" customFormat="1" ht="25.5" x14ac:dyDescent="0.2">
      <c r="A51" s="174" t="s">
        <v>102</v>
      </c>
      <c r="B51" s="472">
        <v>31</v>
      </c>
      <c r="C51" s="472">
        <v>0</v>
      </c>
      <c r="D51" s="472">
        <v>0</v>
      </c>
      <c r="E51" s="472">
        <v>0</v>
      </c>
      <c r="F51" s="472">
        <v>76</v>
      </c>
      <c r="G51" s="472">
        <v>0</v>
      </c>
      <c r="H51" s="472">
        <v>0</v>
      </c>
      <c r="I51" s="472">
        <v>0</v>
      </c>
      <c r="J51" s="472">
        <v>93</v>
      </c>
      <c r="K51" s="472">
        <v>0</v>
      </c>
      <c r="L51" s="472">
        <v>0</v>
      </c>
      <c r="M51" s="472">
        <v>0</v>
      </c>
      <c r="N51" s="472">
        <v>26</v>
      </c>
      <c r="O51" s="472">
        <v>3</v>
      </c>
      <c r="P51" s="472">
        <v>0</v>
      </c>
      <c r="Q51" s="472">
        <v>0</v>
      </c>
      <c r="R51" s="472">
        <v>32</v>
      </c>
      <c r="S51" s="472">
        <v>0</v>
      </c>
      <c r="T51" s="472">
        <v>0</v>
      </c>
      <c r="U51" s="473">
        <v>0</v>
      </c>
      <c r="W51" s="241"/>
      <c r="X51" s="241"/>
      <c r="Y51" s="241"/>
      <c r="Z51" s="241"/>
    </row>
    <row r="52" spans="1:26" s="27" customFormat="1" ht="25.5" x14ac:dyDescent="0.2">
      <c r="A52" s="174" t="s">
        <v>103</v>
      </c>
      <c r="B52" s="472">
        <v>10</v>
      </c>
      <c r="C52" s="472">
        <v>0</v>
      </c>
      <c r="D52" s="472">
        <v>0</v>
      </c>
      <c r="E52" s="472">
        <v>0</v>
      </c>
      <c r="F52" s="472">
        <v>38</v>
      </c>
      <c r="G52" s="472">
        <v>0</v>
      </c>
      <c r="H52" s="472">
        <v>0</v>
      </c>
      <c r="I52" s="472">
        <v>0</v>
      </c>
      <c r="J52" s="472">
        <v>37</v>
      </c>
      <c r="K52" s="472">
        <v>0</v>
      </c>
      <c r="L52" s="472">
        <v>0</v>
      </c>
      <c r="M52" s="472">
        <v>0</v>
      </c>
      <c r="N52" s="472">
        <v>15</v>
      </c>
      <c r="O52" s="472">
        <v>0</v>
      </c>
      <c r="P52" s="472">
        <v>0</v>
      </c>
      <c r="Q52" s="472">
        <v>0</v>
      </c>
      <c r="R52" s="472">
        <v>19</v>
      </c>
      <c r="S52" s="472">
        <v>0</v>
      </c>
      <c r="T52" s="472">
        <v>0</v>
      </c>
      <c r="U52" s="473">
        <v>0</v>
      </c>
      <c r="W52" s="241"/>
      <c r="X52" s="241"/>
      <c r="Y52" s="241"/>
      <c r="Z52" s="241"/>
    </row>
    <row r="53" spans="1:26" s="27" customFormat="1" ht="25.5" x14ac:dyDescent="0.2">
      <c r="A53" s="174" t="s">
        <v>104</v>
      </c>
      <c r="B53" s="472">
        <v>41</v>
      </c>
      <c r="C53" s="472">
        <v>2</v>
      </c>
      <c r="D53" s="472">
        <v>0</v>
      </c>
      <c r="E53" s="472">
        <v>0</v>
      </c>
      <c r="F53" s="472">
        <v>77</v>
      </c>
      <c r="G53" s="472">
        <v>0</v>
      </c>
      <c r="H53" s="472">
        <v>0</v>
      </c>
      <c r="I53" s="472">
        <v>0</v>
      </c>
      <c r="J53" s="472">
        <v>87</v>
      </c>
      <c r="K53" s="472">
        <v>0</v>
      </c>
      <c r="L53" s="472">
        <v>0</v>
      </c>
      <c r="M53" s="472">
        <v>0</v>
      </c>
      <c r="N53" s="472">
        <v>37</v>
      </c>
      <c r="O53" s="472">
        <v>24</v>
      </c>
      <c r="P53" s="472">
        <v>0</v>
      </c>
      <c r="Q53" s="472">
        <v>0</v>
      </c>
      <c r="R53" s="472">
        <v>24</v>
      </c>
      <c r="S53" s="472">
        <v>0</v>
      </c>
      <c r="T53" s="472">
        <v>0</v>
      </c>
      <c r="U53" s="473">
        <v>0</v>
      </c>
      <c r="W53" s="241"/>
      <c r="X53" s="241"/>
      <c r="Y53" s="241"/>
      <c r="Z53" s="241"/>
    </row>
    <row r="54" spans="1:26" s="27" customFormat="1" ht="12.75" x14ac:dyDescent="0.2">
      <c r="A54" s="174" t="s">
        <v>105</v>
      </c>
      <c r="B54" s="472">
        <v>19</v>
      </c>
      <c r="C54" s="472">
        <v>0</v>
      </c>
      <c r="D54" s="472">
        <v>0</v>
      </c>
      <c r="E54" s="472">
        <v>0</v>
      </c>
      <c r="F54" s="472">
        <v>29</v>
      </c>
      <c r="G54" s="472">
        <v>0</v>
      </c>
      <c r="H54" s="472">
        <v>0</v>
      </c>
      <c r="I54" s="472">
        <v>0</v>
      </c>
      <c r="J54" s="472">
        <v>40</v>
      </c>
      <c r="K54" s="472">
        <v>0</v>
      </c>
      <c r="L54" s="472">
        <v>0</v>
      </c>
      <c r="M54" s="472">
        <v>0</v>
      </c>
      <c r="N54" s="472">
        <v>13</v>
      </c>
      <c r="O54" s="472">
        <v>0</v>
      </c>
      <c r="P54" s="472">
        <v>0</v>
      </c>
      <c r="Q54" s="472">
        <v>0</v>
      </c>
      <c r="R54" s="472">
        <v>11</v>
      </c>
      <c r="S54" s="472">
        <v>0</v>
      </c>
      <c r="T54" s="472">
        <v>0</v>
      </c>
      <c r="U54" s="473">
        <v>0</v>
      </c>
      <c r="W54" s="241"/>
      <c r="X54" s="241"/>
      <c r="Y54" s="241"/>
      <c r="Z54" s="241"/>
    </row>
    <row r="55" spans="1:26" s="27" customFormat="1" ht="12.75" x14ac:dyDescent="0.2">
      <c r="A55" s="174" t="s">
        <v>106</v>
      </c>
      <c r="B55" s="472">
        <v>215</v>
      </c>
      <c r="C55" s="472">
        <v>0</v>
      </c>
      <c r="D55" s="472">
        <v>1</v>
      </c>
      <c r="E55" s="472">
        <v>0</v>
      </c>
      <c r="F55" s="472">
        <v>468</v>
      </c>
      <c r="G55" s="472">
        <v>6</v>
      </c>
      <c r="H55" s="472">
        <v>2</v>
      </c>
      <c r="I55" s="472">
        <v>0</v>
      </c>
      <c r="J55" s="472">
        <v>370</v>
      </c>
      <c r="K55" s="472">
        <v>0</v>
      </c>
      <c r="L55" s="472">
        <v>0</v>
      </c>
      <c r="M55" s="472">
        <v>0</v>
      </c>
      <c r="N55" s="472">
        <v>175</v>
      </c>
      <c r="O55" s="472">
        <v>4</v>
      </c>
      <c r="P55" s="472">
        <v>0</v>
      </c>
      <c r="Q55" s="472">
        <v>0</v>
      </c>
      <c r="R55" s="472">
        <v>150</v>
      </c>
      <c r="S55" s="472">
        <v>0</v>
      </c>
      <c r="T55" s="472">
        <v>0</v>
      </c>
      <c r="U55" s="473">
        <v>0</v>
      </c>
      <c r="W55" s="241"/>
      <c r="X55" s="241"/>
      <c r="Y55" s="241"/>
      <c r="Z55" s="241"/>
    </row>
    <row r="56" spans="1:26" s="27" customFormat="1" ht="25.5" x14ac:dyDescent="0.2">
      <c r="A56" s="172" t="s">
        <v>107</v>
      </c>
      <c r="B56" s="460">
        <v>4249</v>
      </c>
      <c r="C56" s="460">
        <v>72</v>
      </c>
      <c r="D56" s="460">
        <v>98</v>
      </c>
      <c r="E56" s="460">
        <v>0</v>
      </c>
      <c r="F56" s="460">
        <v>11920</v>
      </c>
      <c r="G56" s="460">
        <v>30</v>
      </c>
      <c r="H56" s="460">
        <v>19</v>
      </c>
      <c r="I56" s="460">
        <v>0</v>
      </c>
      <c r="J56" s="460">
        <v>11145</v>
      </c>
      <c r="K56" s="460">
        <v>9</v>
      </c>
      <c r="L56" s="460">
        <v>57</v>
      </c>
      <c r="M56" s="460">
        <v>0</v>
      </c>
      <c r="N56" s="460">
        <v>4112</v>
      </c>
      <c r="O56" s="460">
        <v>15</v>
      </c>
      <c r="P56" s="460">
        <v>16</v>
      </c>
      <c r="Q56" s="460">
        <v>0</v>
      </c>
      <c r="R56" s="460">
        <v>2115</v>
      </c>
      <c r="S56" s="460">
        <v>1</v>
      </c>
      <c r="T56" s="460">
        <v>0</v>
      </c>
      <c r="U56" s="462">
        <v>0</v>
      </c>
      <c r="W56" s="241"/>
      <c r="X56" s="241"/>
      <c r="Y56" s="241"/>
      <c r="Z56" s="241"/>
    </row>
    <row r="57" spans="1:26" s="27" customFormat="1" ht="12.75" x14ac:dyDescent="0.2">
      <c r="A57" s="174" t="s">
        <v>108</v>
      </c>
      <c r="B57" s="472">
        <v>567</v>
      </c>
      <c r="C57" s="472">
        <v>5</v>
      </c>
      <c r="D57" s="472">
        <v>22</v>
      </c>
      <c r="E57" s="472">
        <v>0</v>
      </c>
      <c r="F57" s="472">
        <v>1614</v>
      </c>
      <c r="G57" s="472">
        <v>0</v>
      </c>
      <c r="H57" s="472">
        <v>0</v>
      </c>
      <c r="I57" s="472">
        <v>0</v>
      </c>
      <c r="J57" s="472">
        <v>1559</v>
      </c>
      <c r="K57" s="472">
        <v>0</v>
      </c>
      <c r="L57" s="472">
        <v>25</v>
      </c>
      <c r="M57" s="472">
        <v>0</v>
      </c>
      <c r="N57" s="472">
        <v>711</v>
      </c>
      <c r="O57" s="472">
        <v>0</v>
      </c>
      <c r="P57" s="472">
        <v>0</v>
      </c>
      <c r="Q57" s="472">
        <v>0</v>
      </c>
      <c r="R57" s="472">
        <v>352</v>
      </c>
      <c r="S57" s="472">
        <v>0</v>
      </c>
      <c r="T57" s="472">
        <v>0</v>
      </c>
      <c r="U57" s="473">
        <v>0</v>
      </c>
      <c r="W57" s="241"/>
      <c r="X57" s="241"/>
      <c r="Y57" s="241"/>
      <c r="Z57" s="241"/>
    </row>
    <row r="58" spans="1:26" s="27" customFormat="1" ht="12.75" x14ac:dyDescent="0.2">
      <c r="A58" s="174" t="s">
        <v>109</v>
      </c>
      <c r="B58" s="472">
        <v>115</v>
      </c>
      <c r="C58" s="472">
        <v>0</v>
      </c>
      <c r="D58" s="472">
        <v>0</v>
      </c>
      <c r="E58" s="472">
        <v>0</v>
      </c>
      <c r="F58" s="472">
        <v>218</v>
      </c>
      <c r="G58" s="472">
        <v>0</v>
      </c>
      <c r="H58" s="472">
        <v>0</v>
      </c>
      <c r="I58" s="472">
        <v>0</v>
      </c>
      <c r="J58" s="472">
        <v>202</v>
      </c>
      <c r="K58" s="472">
        <v>0</v>
      </c>
      <c r="L58" s="472">
        <v>0</v>
      </c>
      <c r="M58" s="472">
        <v>0</v>
      </c>
      <c r="N58" s="472">
        <v>36</v>
      </c>
      <c r="O58" s="472">
        <v>0</v>
      </c>
      <c r="P58" s="472">
        <v>4</v>
      </c>
      <c r="Q58" s="472">
        <v>0</v>
      </c>
      <c r="R58" s="472">
        <v>43</v>
      </c>
      <c r="S58" s="472">
        <v>0</v>
      </c>
      <c r="T58" s="472">
        <v>0</v>
      </c>
      <c r="U58" s="473">
        <v>0</v>
      </c>
      <c r="W58" s="241"/>
      <c r="X58" s="241"/>
      <c r="Y58" s="241"/>
      <c r="Z58" s="241"/>
    </row>
    <row r="59" spans="1:26" s="27" customFormat="1" ht="12.75" x14ac:dyDescent="0.2">
      <c r="A59" s="174" t="s">
        <v>110</v>
      </c>
      <c r="B59" s="472">
        <v>88</v>
      </c>
      <c r="C59" s="472">
        <v>8</v>
      </c>
      <c r="D59" s="472">
        <v>5</v>
      </c>
      <c r="E59" s="472">
        <v>0</v>
      </c>
      <c r="F59" s="472">
        <v>237</v>
      </c>
      <c r="G59" s="472">
        <v>3</v>
      </c>
      <c r="H59" s="472">
        <v>0</v>
      </c>
      <c r="I59" s="472">
        <v>0</v>
      </c>
      <c r="J59" s="472">
        <v>273</v>
      </c>
      <c r="K59" s="472">
        <v>0</v>
      </c>
      <c r="L59" s="472">
        <v>0</v>
      </c>
      <c r="M59" s="472">
        <v>0</v>
      </c>
      <c r="N59" s="472">
        <v>54</v>
      </c>
      <c r="O59" s="472">
        <v>0</v>
      </c>
      <c r="P59" s="472">
        <v>0</v>
      </c>
      <c r="Q59" s="472">
        <v>0</v>
      </c>
      <c r="R59" s="472">
        <v>43</v>
      </c>
      <c r="S59" s="472">
        <v>0</v>
      </c>
      <c r="T59" s="472">
        <v>0</v>
      </c>
      <c r="U59" s="473">
        <v>0</v>
      </c>
      <c r="W59" s="241"/>
      <c r="X59" s="241"/>
      <c r="Y59" s="241"/>
      <c r="Z59" s="241"/>
    </row>
    <row r="60" spans="1:26" s="27" customFormat="1" ht="12.75" x14ac:dyDescent="0.2">
      <c r="A60" s="174" t="s">
        <v>111</v>
      </c>
      <c r="B60" s="472">
        <v>481</v>
      </c>
      <c r="C60" s="472">
        <v>3</v>
      </c>
      <c r="D60" s="472">
        <v>7</v>
      </c>
      <c r="E60" s="472">
        <v>0</v>
      </c>
      <c r="F60" s="472">
        <v>2166</v>
      </c>
      <c r="G60" s="472">
        <v>0</v>
      </c>
      <c r="H60" s="472">
        <v>6</v>
      </c>
      <c r="I60" s="472">
        <v>0</v>
      </c>
      <c r="J60" s="472">
        <v>2028</v>
      </c>
      <c r="K60" s="472">
        <v>0</v>
      </c>
      <c r="L60" s="472">
        <v>13</v>
      </c>
      <c r="M60" s="472">
        <v>0</v>
      </c>
      <c r="N60" s="472">
        <v>625</v>
      </c>
      <c r="O60" s="472">
        <v>0</v>
      </c>
      <c r="P60" s="472">
        <v>0</v>
      </c>
      <c r="Q60" s="472">
        <v>0</v>
      </c>
      <c r="R60" s="472">
        <v>399</v>
      </c>
      <c r="S60" s="472">
        <v>0</v>
      </c>
      <c r="T60" s="472">
        <v>0</v>
      </c>
      <c r="U60" s="473">
        <v>0</v>
      </c>
      <c r="W60" s="241"/>
      <c r="X60" s="241"/>
      <c r="Y60" s="241"/>
      <c r="Z60" s="241"/>
    </row>
    <row r="61" spans="1:26" s="27" customFormat="1" ht="12.75" x14ac:dyDescent="0.2">
      <c r="A61" s="174" t="s">
        <v>112</v>
      </c>
      <c r="B61" s="472">
        <v>222</v>
      </c>
      <c r="C61" s="472">
        <v>1</v>
      </c>
      <c r="D61" s="472">
        <v>2</v>
      </c>
      <c r="E61" s="472">
        <v>0</v>
      </c>
      <c r="F61" s="472">
        <v>519</v>
      </c>
      <c r="G61" s="472">
        <v>0</v>
      </c>
      <c r="H61" s="472">
        <v>0</v>
      </c>
      <c r="I61" s="472">
        <v>0</v>
      </c>
      <c r="J61" s="472">
        <v>603</v>
      </c>
      <c r="K61" s="472">
        <v>0</v>
      </c>
      <c r="L61" s="472">
        <v>2</v>
      </c>
      <c r="M61" s="472">
        <v>0</v>
      </c>
      <c r="N61" s="472">
        <v>383</v>
      </c>
      <c r="O61" s="472">
        <v>0</v>
      </c>
      <c r="P61" s="472">
        <v>0</v>
      </c>
      <c r="Q61" s="472">
        <v>0</v>
      </c>
      <c r="R61" s="472">
        <v>106</v>
      </c>
      <c r="S61" s="472">
        <v>0</v>
      </c>
      <c r="T61" s="472">
        <v>0</v>
      </c>
      <c r="U61" s="473">
        <v>0</v>
      </c>
      <c r="W61" s="241"/>
      <c r="X61" s="241"/>
      <c r="Y61" s="241"/>
      <c r="Z61" s="241"/>
    </row>
    <row r="62" spans="1:26" s="27" customFormat="1" ht="12.75" x14ac:dyDescent="0.2">
      <c r="A62" s="174" t="s">
        <v>113</v>
      </c>
      <c r="B62" s="472">
        <v>424</v>
      </c>
      <c r="C62" s="472">
        <v>7</v>
      </c>
      <c r="D62" s="472">
        <v>3</v>
      </c>
      <c r="E62" s="472">
        <v>0</v>
      </c>
      <c r="F62" s="472">
        <v>910</v>
      </c>
      <c r="G62" s="472">
        <v>23</v>
      </c>
      <c r="H62" s="472">
        <v>2</v>
      </c>
      <c r="I62" s="472">
        <v>0</v>
      </c>
      <c r="J62" s="472">
        <v>740</v>
      </c>
      <c r="K62" s="472">
        <v>0</v>
      </c>
      <c r="L62" s="472">
        <v>0</v>
      </c>
      <c r="M62" s="472">
        <v>0</v>
      </c>
      <c r="N62" s="472">
        <v>168</v>
      </c>
      <c r="O62" s="472">
        <v>0</v>
      </c>
      <c r="P62" s="472">
        <v>0</v>
      </c>
      <c r="Q62" s="472">
        <v>0</v>
      </c>
      <c r="R62" s="472">
        <v>72</v>
      </c>
      <c r="S62" s="472">
        <v>0</v>
      </c>
      <c r="T62" s="472">
        <v>0</v>
      </c>
      <c r="U62" s="473">
        <v>0</v>
      </c>
      <c r="W62" s="241"/>
      <c r="X62" s="241"/>
      <c r="Y62" s="241"/>
      <c r="Z62" s="241"/>
    </row>
    <row r="63" spans="1:26" s="27" customFormat="1" ht="12.75" x14ac:dyDescent="0.2">
      <c r="A63" s="174" t="s">
        <v>114</v>
      </c>
      <c r="B63" s="472">
        <v>284</v>
      </c>
      <c r="C63" s="472">
        <v>5</v>
      </c>
      <c r="D63" s="472">
        <v>17</v>
      </c>
      <c r="E63" s="472">
        <v>0</v>
      </c>
      <c r="F63" s="472">
        <v>848</v>
      </c>
      <c r="G63" s="472">
        <v>0</v>
      </c>
      <c r="H63" s="472">
        <v>0</v>
      </c>
      <c r="I63" s="472">
        <v>0</v>
      </c>
      <c r="J63" s="472">
        <v>799</v>
      </c>
      <c r="K63" s="472">
        <v>0</v>
      </c>
      <c r="L63" s="472">
        <v>0</v>
      </c>
      <c r="M63" s="472">
        <v>0</v>
      </c>
      <c r="N63" s="472">
        <v>286</v>
      </c>
      <c r="O63" s="472">
        <v>0</v>
      </c>
      <c r="P63" s="472">
        <v>9</v>
      </c>
      <c r="Q63" s="472">
        <v>0</v>
      </c>
      <c r="R63" s="472">
        <v>215</v>
      </c>
      <c r="S63" s="472">
        <v>1</v>
      </c>
      <c r="T63" s="472">
        <v>0</v>
      </c>
      <c r="U63" s="473">
        <v>0</v>
      </c>
      <c r="W63" s="241"/>
      <c r="X63" s="241"/>
      <c r="Y63" s="241"/>
      <c r="Z63" s="241"/>
    </row>
    <row r="64" spans="1:26" s="27" customFormat="1" ht="12.75" x14ac:dyDescent="0.2">
      <c r="A64" s="174" t="s">
        <v>115</v>
      </c>
      <c r="B64" s="472">
        <v>233</v>
      </c>
      <c r="C64" s="472">
        <v>0</v>
      </c>
      <c r="D64" s="472">
        <v>15</v>
      </c>
      <c r="E64" s="472">
        <v>0</v>
      </c>
      <c r="F64" s="472">
        <v>742</v>
      </c>
      <c r="G64" s="472">
        <v>0</v>
      </c>
      <c r="H64" s="472">
        <v>2</v>
      </c>
      <c r="I64" s="472">
        <v>0</v>
      </c>
      <c r="J64" s="472">
        <v>560</v>
      </c>
      <c r="K64" s="472">
        <v>1</v>
      </c>
      <c r="L64" s="472">
        <v>1</v>
      </c>
      <c r="M64" s="472">
        <v>0</v>
      </c>
      <c r="N64" s="472">
        <v>186</v>
      </c>
      <c r="O64" s="472">
        <v>0</v>
      </c>
      <c r="P64" s="472">
        <v>0</v>
      </c>
      <c r="Q64" s="472">
        <v>0</v>
      </c>
      <c r="R64" s="472">
        <v>70</v>
      </c>
      <c r="S64" s="472">
        <v>0</v>
      </c>
      <c r="T64" s="472">
        <v>0</v>
      </c>
      <c r="U64" s="473">
        <v>0</v>
      </c>
      <c r="W64" s="241"/>
      <c r="X64" s="241"/>
      <c r="Y64" s="241"/>
      <c r="Z64" s="241"/>
    </row>
    <row r="65" spans="1:26" s="27" customFormat="1" ht="12.75" x14ac:dyDescent="0.2">
      <c r="A65" s="174" t="s">
        <v>116</v>
      </c>
      <c r="B65" s="472">
        <v>596</v>
      </c>
      <c r="C65" s="472">
        <v>9</v>
      </c>
      <c r="D65" s="472">
        <v>15</v>
      </c>
      <c r="E65" s="472">
        <v>0</v>
      </c>
      <c r="F65" s="472">
        <v>1270</v>
      </c>
      <c r="G65" s="472">
        <v>0</v>
      </c>
      <c r="H65" s="472">
        <v>1</v>
      </c>
      <c r="I65" s="472">
        <v>0</v>
      </c>
      <c r="J65" s="472">
        <v>1194</v>
      </c>
      <c r="K65" s="472">
        <v>3</v>
      </c>
      <c r="L65" s="472">
        <v>1</v>
      </c>
      <c r="M65" s="472">
        <v>0</v>
      </c>
      <c r="N65" s="472">
        <v>492</v>
      </c>
      <c r="O65" s="472">
        <v>0</v>
      </c>
      <c r="P65" s="472">
        <v>2</v>
      </c>
      <c r="Q65" s="472">
        <v>0</v>
      </c>
      <c r="R65" s="472">
        <v>201</v>
      </c>
      <c r="S65" s="472">
        <v>0</v>
      </c>
      <c r="T65" s="472">
        <v>0</v>
      </c>
      <c r="U65" s="473">
        <v>0</v>
      </c>
      <c r="W65" s="241"/>
      <c r="X65" s="241"/>
      <c r="Y65" s="241"/>
      <c r="Z65" s="241"/>
    </row>
    <row r="66" spans="1:26" s="27" customFormat="1" ht="12.75" x14ac:dyDescent="0.2">
      <c r="A66" s="174" t="s">
        <v>117</v>
      </c>
      <c r="B66" s="472">
        <v>296</v>
      </c>
      <c r="C66" s="472">
        <v>0</v>
      </c>
      <c r="D66" s="472">
        <v>2</v>
      </c>
      <c r="E66" s="472">
        <v>0</v>
      </c>
      <c r="F66" s="472">
        <v>776</v>
      </c>
      <c r="G66" s="472">
        <v>0</v>
      </c>
      <c r="H66" s="472">
        <v>3</v>
      </c>
      <c r="I66" s="472">
        <v>0</v>
      </c>
      <c r="J66" s="472">
        <v>768</v>
      </c>
      <c r="K66" s="472">
        <v>0</v>
      </c>
      <c r="L66" s="472">
        <v>1</v>
      </c>
      <c r="M66" s="472">
        <v>0</v>
      </c>
      <c r="N66" s="472">
        <v>265</v>
      </c>
      <c r="O66" s="472">
        <v>0</v>
      </c>
      <c r="P66" s="472">
        <v>0</v>
      </c>
      <c r="Q66" s="472">
        <v>0</v>
      </c>
      <c r="R66" s="472">
        <v>124</v>
      </c>
      <c r="S66" s="472">
        <v>0</v>
      </c>
      <c r="T66" s="472">
        <v>0</v>
      </c>
      <c r="U66" s="473">
        <v>0</v>
      </c>
      <c r="W66" s="241"/>
      <c r="X66" s="241"/>
      <c r="Y66" s="241"/>
      <c r="Z66" s="241"/>
    </row>
    <row r="67" spans="1:26" s="27" customFormat="1" ht="12.75" x14ac:dyDescent="0.2">
      <c r="A67" s="174" t="s">
        <v>118</v>
      </c>
      <c r="B67" s="472">
        <v>135</v>
      </c>
      <c r="C67" s="472">
        <v>4</v>
      </c>
      <c r="D67" s="472">
        <v>2</v>
      </c>
      <c r="E67" s="472">
        <v>0</v>
      </c>
      <c r="F67" s="472">
        <v>416</v>
      </c>
      <c r="G67" s="472">
        <v>0</v>
      </c>
      <c r="H67" s="472">
        <v>2</v>
      </c>
      <c r="I67" s="472">
        <v>0</v>
      </c>
      <c r="J67" s="472">
        <v>425</v>
      </c>
      <c r="K67" s="472">
        <v>5</v>
      </c>
      <c r="L67" s="472">
        <v>4</v>
      </c>
      <c r="M67" s="472">
        <v>0</v>
      </c>
      <c r="N67" s="472">
        <v>141</v>
      </c>
      <c r="O67" s="472">
        <v>1</v>
      </c>
      <c r="P67" s="472">
        <v>0</v>
      </c>
      <c r="Q67" s="472">
        <v>0</v>
      </c>
      <c r="R67" s="472">
        <v>88</v>
      </c>
      <c r="S67" s="472">
        <v>0</v>
      </c>
      <c r="T67" s="472">
        <v>0</v>
      </c>
      <c r="U67" s="473">
        <v>0</v>
      </c>
      <c r="W67" s="241"/>
      <c r="X67" s="241"/>
      <c r="Y67" s="241"/>
      <c r="Z67" s="241"/>
    </row>
    <row r="68" spans="1:26" s="27" customFormat="1" ht="12.75" x14ac:dyDescent="0.2">
      <c r="A68" s="174" t="s">
        <v>119</v>
      </c>
      <c r="B68" s="472">
        <v>367</v>
      </c>
      <c r="C68" s="472">
        <v>23</v>
      </c>
      <c r="D68" s="472">
        <v>7</v>
      </c>
      <c r="E68" s="472">
        <v>0</v>
      </c>
      <c r="F68" s="472">
        <v>1078</v>
      </c>
      <c r="G68" s="472">
        <v>4</v>
      </c>
      <c r="H68" s="472">
        <v>0</v>
      </c>
      <c r="I68" s="472">
        <v>0</v>
      </c>
      <c r="J68" s="472">
        <v>1021</v>
      </c>
      <c r="K68" s="472">
        <v>1</v>
      </c>
      <c r="L68" s="472">
        <v>6</v>
      </c>
      <c r="M68" s="472">
        <v>0</v>
      </c>
      <c r="N68" s="472">
        <v>392</v>
      </c>
      <c r="O68" s="472">
        <v>1</v>
      </c>
      <c r="P68" s="472">
        <v>0</v>
      </c>
      <c r="Q68" s="472">
        <v>0</v>
      </c>
      <c r="R68" s="472">
        <v>188</v>
      </c>
      <c r="S68" s="472">
        <v>0</v>
      </c>
      <c r="T68" s="472">
        <v>0</v>
      </c>
      <c r="U68" s="473">
        <v>0</v>
      </c>
      <c r="W68" s="241"/>
      <c r="X68" s="241"/>
      <c r="Y68" s="241"/>
      <c r="Z68" s="241"/>
    </row>
    <row r="69" spans="1:26" s="27" customFormat="1" ht="12.75" x14ac:dyDescent="0.2">
      <c r="A69" s="174" t="s">
        <v>120</v>
      </c>
      <c r="B69" s="472">
        <v>308</v>
      </c>
      <c r="C69" s="472">
        <v>0</v>
      </c>
      <c r="D69" s="472">
        <v>0</v>
      </c>
      <c r="E69" s="472">
        <v>0</v>
      </c>
      <c r="F69" s="472">
        <v>780</v>
      </c>
      <c r="G69" s="472">
        <v>0</v>
      </c>
      <c r="H69" s="472">
        <v>1</v>
      </c>
      <c r="I69" s="472">
        <v>0</v>
      </c>
      <c r="J69" s="472">
        <v>576</v>
      </c>
      <c r="K69" s="472">
        <v>0</v>
      </c>
      <c r="L69" s="472">
        <v>1</v>
      </c>
      <c r="M69" s="472">
        <v>0</v>
      </c>
      <c r="N69" s="472">
        <v>249</v>
      </c>
      <c r="O69" s="472">
        <v>5</v>
      </c>
      <c r="P69" s="472">
        <v>0</v>
      </c>
      <c r="Q69" s="472">
        <v>0</v>
      </c>
      <c r="R69" s="472">
        <v>115</v>
      </c>
      <c r="S69" s="472">
        <v>0</v>
      </c>
      <c r="T69" s="472">
        <v>0</v>
      </c>
      <c r="U69" s="473">
        <v>0</v>
      </c>
      <c r="W69" s="241"/>
      <c r="X69" s="241"/>
      <c r="Y69" s="241"/>
      <c r="Z69" s="241"/>
    </row>
    <row r="70" spans="1:26" s="27" customFormat="1" ht="12.75" x14ac:dyDescent="0.2">
      <c r="A70" s="174" t="s">
        <v>121</v>
      </c>
      <c r="B70" s="472">
        <v>133</v>
      </c>
      <c r="C70" s="472">
        <v>7</v>
      </c>
      <c r="D70" s="472">
        <v>0</v>
      </c>
      <c r="E70" s="472">
        <v>0</v>
      </c>
      <c r="F70" s="472">
        <v>345</v>
      </c>
      <c r="G70" s="472">
        <v>0</v>
      </c>
      <c r="H70" s="472">
        <v>1</v>
      </c>
      <c r="I70" s="472">
        <v>0</v>
      </c>
      <c r="J70" s="472">
        <v>398</v>
      </c>
      <c r="K70" s="472">
        <v>0</v>
      </c>
      <c r="L70" s="472">
        <v>2</v>
      </c>
      <c r="M70" s="472">
        <v>0</v>
      </c>
      <c r="N70" s="472">
        <v>125</v>
      </c>
      <c r="O70" s="472">
        <v>8</v>
      </c>
      <c r="P70" s="472">
        <v>0</v>
      </c>
      <c r="Q70" s="472">
        <v>0</v>
      </c>
      <c r="R70" s="472">
        <v>100</v>
      </c>
      <c r="S70" s="472">
        <v>0</v>
      </c>
      <c r="T70" s="472">
        <v>0</v>
      </c>
      <c r="U70" s="473">
        <v>0</v>
      </c>
      <c r="W70" s="241"/>
      <c r="X70" s="241"/>
      <c r="Y70" s="241"/>
      <c r="Z70" s="241"/>
    </row>
    <row r="71" spans="1:26" s="27" customFormat="1" ht="25.5" x14ac:dyDescent="0.2">
      <c r="A71" s="172" t="s">
        <v>122</v>
      </c>
      <c r="B71" s="460">
        <v>2417</v>
      </c>
      <c r="C71" s="460">
        <v>12</v>
      </c>
      <c r="D71" s="460">
        <v>90</v>
      </c>
      <c r="E71" s="460">
        <v>0</v>
      </c>
      <c r="F71" s="460">
        <v>5565</v>
      </c>
      <c r="G71" s="460">
        <v>12</v>
      </c>
      <c r="H71" s="460">
        <v>8</v>
      </c>
      <c r="I71" s="460">
        <v>0</v>
      </c>
      <c r="J71" s="460">
        <v>4929</v>
      </c>
      <c r="K71" s="460">
        <v>0</v>
      </c>
      <c r="L71" s="460">
        <v>17</v>
      </c>
      <c r="M71" s="460">
        <v>0</v>
      </c>
      <c r="N71" s="460">
        <v>2037</v>
      </c>
      <c r="O71" s="460">
        <v>1</v>
      </c>
      <c r="P71" s="460">
        <v>6</v>
      </c>
      <c r="Q71" s="460">
        <v>0</v>
      </c>
      <c r="R71" s="460">
        <v>1245</v>
      </c>
      <c r="S71" s="460">
        <v>0</v>
      </c>
      <c r="T71" s="460">
        <v>5</v>
      </c>
      <c r="U71" s="462">
        <v>0</v>
      </c>
      <c r="W71" s="241"/>
      <c r="X71" s="241"/>
      <c r="Y71" s="241"/>
      <c r="Z71" s="241"/>
    </row>
    <row r="72" spans="1:26" s="27" customFormat="1" ht="12.75" x14ac:dyDescent="0.2">
      <c r="A72" s="174" t="s">
        <v>123</v>
      </c>
      <c r="B72" s="472">
        <v>52</v>
      </c>
      <c r="C72" s="472">
        <v>0</v>
      </c>
      <c r="D72" s="472">
        <v>6</v>
      </c>
      <c r="E72" s="472">
        <v>0</v>
      </c>
      <c r="F72" s="472">
        <v>172</v>
      </c>
      <c r="G72" s="472">
        <v>0</v>
      </c>
      <c r="H72" s="472">
        <v>0</v>
      </c>
      <c r="I72" s="472">
        <v>0</v>
      </c>
      <c r="J72" s="472">
        <v>135</v>
      </c>
      <c r="K72" s="472">
        <v>0</v>
      </c>
      <c r="L72" s="472">
        <v>0</v>
      </c>
      <c r="M72" s="472">
        <v>0</v>
      </c>
      <c r="N72" s="472">
        <v>87</v>
      </c>
      <c r="O72" s="472">
        <v>0</v>
      </c>
      <c r="P72" s="472">
        <v>0</v>
      </c>
      <c r="Q72" s="472">
        <v>0</v>
      </c>
      <c r="R72" s="472">
        <v>24</v>
      </c>
      <c r="S72" s="472">
        <v>0</v>
      </c>
      <c r="T72" s="472">
        <v>0</v>
      </c>
      <c r="U72" s="473">
        <v>0</v>
      </c>
      <c r="W72" s="241"/>
      <c r="X72" s="241"/>
      <c r="Y72" s="241"/>
      <c r="Z72" s="241"/>
    </row>
    <row r="73" spans="1:26" s="27" customFormat="1" ht="12.75" x14ac:dyDescent="0.2">
      <c r="A73" s="174" t="s">
        <v>124</v>
      </c>
      <c r="B73" s="472">
        <v>634</v>
      </c>
      <c r="C73" s="472">
        <v>5</v>
      </c>
      <c r="D73" s="472">
        <v>43</v>
      </c>
      <c r="E73" s="472">
        <v>0</v>
      </c>
      <c r="F73" s="472">
        <v>1981</v>
      </c>
      <c r="G73" s="472">
        <v>3</v>
      </c>
      <c r="H73" s="472">
        <v>7</v>
      </c>
      <c r="I73" s="472">
        <v>0</v>
      </c>
      <c r="J73" s="472">
        <v>1891</v>
      </c>
      <c r="K73" s="472">
        <v>0</v>
      </c>
      <c r="L73" s="472">
        <v>2</v>
      </c>
      <c r="M73" s="472">
        <v>0</v>
      </c>
      <c r="N73" s="472">
        <v>707</v>
      </c>
      <c r="O73" s="472">
        <v>1</v>
      </c>
      <c r="P73" s="472">
        <v>0</v>
      </c>
      <c r="Q73" s="472">
        <v>0</v>
      </c>
      <c r="R73" s="472">
        <v>462</v>
      </c>
      <c r="S73" s="472">
        <v>0</v>
      </c>
      <c r="T73" s="472">
        <v>5</v>
      </c>
      <c r="U73" s="473">
        <v>0</v>
      </c>
      <c r="W73" s="241"/>
      <c r="X73" s="241"/>
      <c r="Y73" s="241"/>
      <c r="Z73" s="241"/>
    </row>
    <row r="74" spans="1:26" s="27" customFormat="1" ht="12.75" x14ac:dyDescent="0.2">
      <c r="A74" s="174" t="s">
        <v>125</v>
      </c>
      <c r="B74" s="472">
        <v>1291</v>
      </c>
      <c r="C74" s="472">
        <v>0</v>
      </c>
      <c r="D74" s="472">
        <v>31</v>
      </c>
      <c r="E74" s="472">
        <v>0</v>
      </c>
      <c r="F74" s="472">
        <v>2370</v>
      </c>
      <c r="G74" s="472">
        <v>6</v>
      </c>
      <c r="H74" s="472">
        <v>0</v>
      </c>
      <c r="I74" s="472">
        <v>0</v>
      </c>
      <c r="J74" s="472">
        <v>1952</v>
      </c>
      <c r="K74" s="472">
        <v>0</v>
      </c>
      <c r="L74" s="472">
        <v>12</v>
      </c>
      <c r="M74" s="472">
        <v>0</v>
      </c>
      <c r="N74" s="472">
        <v>883</v>
      </c>
      <c r="O74" s="472">
        <v>0</v>
      </c>
      <c r="P74" s="472">
        <v>1</v>
      </c>
      <c r="Q74" s="472">
        <v>0</v>
      </c>
      <c r="R74" s="472">
        <v>555</v>
      </c>
      <c r="S74" s="472">
        <v>0</v>
      </c>
      <c r="T74" s="472">
        <v>0</v>
      </c>
      <c r="U74" s="473">
        <v>0</v>
      </c>
      <c r="W74" s="241"/>
      <c r="X74" s="241"/>
      <c r="Y74" s="241"/>
      <c r="Z74" s="241"/>
    </row>
    <row r="75" spans="1:26" s="27" customFormat="1" ht="33.75" customHeight="1" x14ac:dyDescent="0.2">
      <c r="A75" s="174" t="s">
        <v>126</v>
      </c>
      <c r="B75" s="472">
        <v>868</v>
      </c>
      <c r="C75" s="472">
        <v>0</v>
      </c>
      <c r="D75" s="472">
        <v>14</v>
      </c>
      <c r="E75" s="472">
        <v>0</v>
      </c>
      <c r="F75" s="472">
        <v>1391</v>
      </c>
      <c r="G75" s="472">
        <v>2</v>
      </c>
      <c r="H75" s="472">
        <v>0</v>
      </c>
      <c r="I75" s="472">
        <v>0</v>
      </c>
      <c r="J75" s="472">
        <v>1006</v>
      </c>
      <c r="K75" s="472">
        <v>0</v>
      </c>
      <c r="L75" s="472">
        <v>5</v>
      </c>
      <c r="M75" s="472">
        <v>0</v>
      </c>
      <c r="N75" s="472">
        <v>403</v>
      </c>
      <c r="O75" s="472">
        <v>0</v>
      </c>
      <c r="P75" s="472">
        <v>1</v>
      </c>
      <c r="Q75" s="472">
        <v>0</v>
      </c>
      <c r="R75" s="472">
        <v>278</v>
      </c>
      <c r="S75" s="472">
        <v>0</v>
      </c>
      <c r="T75" s="472">
        <v>0</v>
      </c>
      <c r="U75" s="473">
        <v>0</v>
      </c>
      <c r="W75" s="241"/>
      <c r="X75" s="241"/>
      <c r="Y75" s="241"/>
      <c r="Z75" s="241"/>
    </row>
    <row r="76" spans="1:26" s="27" customFormat="1" ht="25.5" x14ac:dyDescent="0.2">
      <c r="A76" s="174" t="s">
        <v>127</v>
      </c>
      <c r="B76" s="472">
        <v>80</v>
      </c>
      <c r="C76" s="472">
        <v>0</v>
      </c>
      <c r="D76" s="472">
        <v>5</v>
      </c>
      <c r="E76" s="472">
        <v>0</v>
      </c>
      <c r="F76" s="472">
        <v>167</v>
      </c>
      <c r="G76" s="472">
        <v>0</v>
      </c>
      <c r="H76" s="472">
        <v>0</v>
      </c>
      <c r="I76" s="472">
        <v>0</v>
      </c>
      <c r="J76" s="472">
        <v>192</v>
      </c>
      <c r="K76" s="472">
        <v>0</v>
      </c>
      <c r="L76" s="472">
        <v>0</v>
      </c>
      <c r="M76" s="472">
        <v>0</v>
      </c>
      <c r="N76" s="472">
        <v>68</v>
      </c>
      <c r="O76" s="472">
        <v>0</v>
      </c>
      <c r="P76" s="472">
        <v>0</v>
      </c>
      <c r="Q76" s="472">
        <v>0</v>
      </c>
      <c r="R76" s="472">
        <v>65</v>
      </c>
      <c r="S76" s="472">
        <v>0</v>
      </c>
      <c r="T76" s="472">
        <v>0</v>
      </c>
      <c r="U76" s="473">
        <v>0</v>
      </c>
      <c r="W76" s="241"/>
      <c r="X76" s="241"/>
      <c r="Y76" s="241"/>
      <c r="Z76" s="241"/>
    </row>
    <row r="77" spans="1:26" s="27" customFormat="1" ht="12.75" x14ac:dyDescent="0.2">
      <c r="A77" s="174" t="s">
        <v>128</v>
      </c>
      <c r="B77" s="472">
        <v>439</v>
      </c>
      <c r="C77" s="472">
        <v>7</v>
      </c>
      <c r="D77" s="472">
        <v>11</v>
      </c>
      <c r="E77" s="472">
        <v>0</v>
      </c>
      <c r="F77" s="472">
        <v>1041</v>
      </c>
      <c r="G77" s="472">
        <v>3</v>
      </c>
      <c r="H77" s="472">
        <v>2</v>
      </c>
      <c r="I77" s="472">
        <v>0</v>
      </c>
      <c r="J77" s="472">
        <v>951</v>
      </c>
      <c r="K77" s="472">
        <v>0</v>
      </c>
      <c r="L77" s="472">
        <v>2</v>
      </c>
      <c r="M77" s="472">
        <v>0</v>
      </c>
      <c r="N77" s="472">
        <v>360</v>
      </c>
      <c r="O77" s="472">
        <v>0</v>
      </c>
      <c r="P77" s="472">
        <v>5</v>
      </c>
      <c r="Q77" s="472">
        <v>0</v>
      </c>
      <c r="R77" s="472">
        <v>203</v>
      </c>
      <c r="S77" s="472">
        <v>0</v>
      </c>
      <c r="T77" s="472">
        <v>0</v>
      </c>
      <c r="U77" s="473">
        <v>0</v>
      </c>
      <c r="W77" s="241"/>
      <c r="X77" s="241"/>
      <c r="Y77" s="241"/>
      <c r="Z77" s="241"/>
    </row>
    <row r="78" spans="1:26" s="27" customFormat="1" ht="25.5" x14ac:dyDescent="0.2">
      <c r="A78" s="172" t="s">
        <v>305</v>
      </c>
      <c r="B78" s="460">
        <v>2399</v>
      </c>
      <c r="C78" s="460">
        <v>3</v>
      </c>
      <c r="D78" s="460">
        <v>47</v>
      </c>
      <c r="E78" s="460">
        <v>0</v>
      </c>
      <c r="F78" s="460">
        <v>6424</v>
      </c>
      <c r="G78" s="460">
        <v>0</v>
      </c>
      <c r="H78" s="460">
        <v>5</v>
      </c>
      <c r="I78" s="460">
        <v>0</v>
      </c>
      <c r="J78" s="460">
        <v>6171</v>
      </c>
      <c r="K78" s="460">
        <v>0</v>
      </c>
      <c r="L78" s="460">
        <v>29</v>
      </c>
      <c r="M78" s="460">
        <v>0</v>
      </c>
      <c r="N78" s="460">
        <v>2444</v>
      </c>
      <c r="O78" s="460">
        <v>11</v>
      </c>
      <c r="P78" s="460">
        <v>6</v>
      </c>
      <c r="Q78" s="460">
        <v>0</v>
      </c>
      <c r="R78" s="460">
        <v>1694</v>
      </c>
      <c r="S78" s="460">
        <v>0</v>
      </c>
      <c r="T78" s="460">
        <v>6</v>
      </c>
      <c r="U78" s="462">
        <v>0</v>
      </c>
      <c r="W78" s="241"/>
      <c r="X78" s="241"/>
      <c r="Y78" s="241"/>
      <c r="Z78" s="241"/>
    </row>
    <row r="79" spans="1:26" s="27" customFormat="1" ht="12.75" x14ac:dyDescent="0.2">
      <c r="A79" s="174" t="s">
        <v>129</v>
      </c>
      <c r="B79" s="472">
        <v>25</v>
      </c>
      <c r="C79" s="472">
        <v>0</v>
      </c>
      <c r="D79" s="472">
        <v>0</v>
      </c>
      <c r="E79" s="472">
        <v>0</v>
      </c>
      <c r="F79" s="472">
        <v>64</v>
      </c>
      <c r="G79" s="472">
        <v>0</v>
      </c>
      <c r="H79" s="472">
        <v>0</v>
      </c>
      <c r="I79" s="472">
        <v>0</v>
      </c>
      <c r="J79" s="472">
        <v>61</v>
      </c>
      <c r="K79" s="472">
        <v>0</v>
      </c>
      <c r="L79" s="472">
        <v>0</v>
      </c>
      <c r="M79" s="472">
        <v>0</v>
      </c>
      <c r="N79" s="472">
        <v>11</v>
      </c>
      <c r="O79" s="472">
        <v>0</v>
      </c>
      <c r="P79" s="472">
        <v>0</v>
      </c>
      <c r="Q79" s="472">
        <v>0</v>
      </c>
      <c r="R79" s="472">
        <v>6</v>
      </c>
      <c r="S79" s="472">
        <v>0</v>
      </c>
      <c r="T79" s="472">
        <v>0</v>
      </c>
      <c r="U79" s="473">
        <v>0</v>
      </c>
      <c r="W79" s="241"/>
      <c r="X79" s="241"/>
      <c r="Y79" s="241"/>
      <c r="Z79" s="241"/>
    </row>
    <row r="80" spans="1:26" s="27" customFormat="1" ht="12.75" x14ac:dyDescent="0.2">
      <c r="A80" s="174" t="s">
        <v>130</v>
      </c>
      <c r="B80" s="472">
        <v>76</v>
      </c>
      <c r="C80" s="472">
        <v>0</v>
      </c>
      <c r="D80" s="472">
        <v>0</v>
      </c>
      <c r="E80" s="472">
        <v>0</v>
      </c>
      <c r="F80" s="472">
        <v>132</v>
      </c>
      <c r="G80" s="472">
        <v>0</v>
      </c>
      <c r="H80" s="472">
        <v>0</v>
      </c>
      <c r="I80" s="472">
        <v>0</v>
      </c>
      <c r="J80" s="472">
        <v>120</v>
      </c>
      <c r="K80" s="472">
        <v>0</v>
      </c>
      <c r="L80" s="472">
        <v>0</v>
      </c>
      <c r="M80" s="472">
        <v>0</v>
      </c>
      <c r="N80" s="472">
        <v>35</v>
      </c>
      <c r="O80" s="472">
        <v>0</v>
      </c>
      <c r="P80" s="472">
        <v>0</v>
      </c>
      <c r="Q80" s="472">
        <v>0</v>
      </c>
      <c r="R80" s="472">
        <v>21</v>
      </c>
      <c r="S80" s="472">
        <v>0</v>
      </c>
      <c r="T80" s="472">
        <v>0</v>
      </c>
      <c r="U80" s="473">
        <v>0</v>
      </c>
      <c r="W80" s="241"/>
      <c r="X80" s="241"/>
      <c r="Y80" s="241"/>
      <c r="Z80" s="241"/>
    </row>
    <row r="81" spans="1:26" s="27" customFormat="1" ht="12.75" x14ac:dyDescent="0.2">
      <c r="A81" s="174" t="s">
        <v>131</v>
      </c>
      <c r="B81" s="472">
        <v>53</v>
      </c>
      <c r="C81" s="472">
        <v>0</v>
      </c>
      <c r="D81" s="472">
        <v>4</v>
      </c>
      <c r="E81" s="472">
        <v>0</v>
      </c>
      <c r="F81" s="472">
        <v>132</v>
      </c>
      <c r="G81" s="472">
        <v>0</v>
      </c>
      <c r="H81" s="472">
        <v>0</v>
      </c>
      <c r="I81" s="472">
        <v>0</v>
      </c>
      <c r="J81" s="472">
        <v>115</v>
      </c>
      <c r="K81" s="472">
        <v>0</v>
      </c>
      <c r="L81" s="472">
        <v>0</v>
      </c>
      <c r="M81" s="472">
        <v>0</v>
      </c>
      <c r="N81" s="472">
        <v>41</v>
      </c>
      <c r="O81" s="472">
        <v>0</v>
      </c>
      <c r="P81" s="472">
        <v>0</v>
      </c>
      <c r="Q81" s="472">
        <v>0</v>
      </c>
      <c r="R81" s="472">
        <v>40</v>
      </c>
      <c r="S81" s="472">
        <v>0</v>
      </c>
      <c r="T81" s="472">
        <v>0</v>
      </c>
      <c r="U81" s="473">
        <v>0</v>
      </c>
      <c r="W81" s="241"/>
      <c r="X81" s="241"/>
      <c r="Y81" s="241"/>
      <c r="Z81" s="241"/>
    </row>
    <row r="82" spans="1:26" s="27" customFormat="1" ht="12.75" x14ac:dyDescent="0.2">
      <c r="A82" s="174" t="s">
        <v>132</v>
      </c>
      <c r="B82" s="472">
        <v>269</v>
      </c>
      <c r="C82" s="472">
        <v>0</v>
      </c>
      <c r="D82" s="472">
        <v>1</v>
      </c>
      <c r="E82" s="472">
        <v>0</v>
      </c>
      <c r="F82" s="472">
        <v>601</v>
      </c>
      <c r="G82" s="472">
        <v>0</v>
      </c>
      <c r="H82" s="472">
        <v>0</v>
      </c>
      <c r="I82" s="472">
        <v>0</v>
      </c>
      <c r="J82" s="472">
        <v>735</v>
      </c>
      <c r="K82" s="472">
        <v>0</v>
      </c>
      <c r="L82" s="472">
        <v>2</v>
      </c>
      <c r="M82" s="472">
        <v>0</v>
      </c>
      <c r="N82" s="472">
        <v>301</v>
      </c>
      <c r="O82" s="472">
        <v>0</v>
      </c>
      <c r="P82" s="472">
        <v>0</v>
      </c>
      <c r="Q82" s="472">
        <v>0</v>
      </c>
      <c r="R82" s="472">
        <v>181</v>
      </c>
      <c r="S82" s="472">
        <v>0</v>
      </c>
      <c r="T82" s="472">
        <v>0</v>
      </c>
      <c r="U82" s="473">
        <v>0</v>
      </c>
      <c r="W82" s="241"/>
      <c r="X82" s="241"/>
      <c r="Y82" s="241"/>
      <c r="Z82" s="241"/>
    </row>
    <row r="83" spans="1:26" s="27" customFormat="1" ht="12.75" x14ac:dyDescent="0.2">
      <c r="A83" s="174" t="s">
        <v>133</v>
      </c>
      <c r="B83" s="472">
        <v>366</v>
      </c>
      <c r="C83" s="472">
        <v>0</v>
      </c>
      <c r="D83" s="472">
        <v>4</v>
      </c>
      <c r="E83" s="472">
        <v>0</v>
      </c>
      <c r="F83" s="472">
        <v>1171</v>
      </c>
      <c r="G83" s="472">
        <v>0</v>
      </c>
      <c r="H83" s="472">
        <v>3</v>
      </c>
      <c r="I83" s="472">
        <v>0</v>
      </c>
      <c r="J83" s="472">
        <v>1148</v>
      </c>
      <c r="K83" s="472">
        <v>0</v>
      </c>
      <c r="L83" s="472">
        <v>9</v>
      </c>
      <c r="M83" s="472">
        <v>0</v>
      </c>
      <c r="N83" s="472">
        <v>524</v>
      </c>
      <c r="O83" s="472">
        <v>1</v>
      </c>
      <c r="P83" s="472">
        <v>0</v>
      </c>
      <c r="Q83" s="472">
        <v>0</v>
      </c>
      <c r="R83" s="472">
        <v>380</v>
      </c>
      <c r="S83" s="472">
        <v>0</v>
      </c>
      <c r="T83" s="472">
        <v>0</v>
      </c>
      <c r="U83" s="473">
        <v>0</v>
      </c>
      <c r="W83" s="241"/>
      <c r="X83" s="241"/>
      <c r="Y83" s="241"/>
      <c r="Z83" s="241"/>
    </row>
    <row r="84" spans="1:26" s="27" customFormat="1" ht="12.75" x14ac:dyDescent="0.2">
      <c r="A84" s="174" t="s">
        <v>134</v>
      </c>
      <c r="B84" s="472">
        <v>324</v>
      </c>
      <c r="C84" s="472">
        <v>0</v>
      </c>
      <c r="D84" s="472">
        <v>6</v>
      </c>
      <c r="E84" s="472">
        <v>0</v>
      </c>
      <c r="F84" s="472">
        <v>686</v>
      </c>
      <c r="G84" s="472">
        <v>0</v>
      </c>
      <c r="H84" s="472">
        <v>0</v>
      </c>
      <c r="I84" s="472">
        <v>0</v>
      </c>
      <c r="J84" s="472">
        <v>703</v>
      </c>
      <c r="K84" s="472">
        <v>0</v>
      </c>
      <c r="L84" s="472">
        <v>0</v>
      </c>
      <c r="M84" s="472">
        <v>0</v>
      </c>
      <c r="N84" s="472">
        <v>419</v>
      </c>
      <c r="O84" s="472">
        <v>0</v>
      </c>
      <c r="P84" s="472">
        <v>2</v>
      </c>
      <c r="Q84" s="472">
        <v>0</v>
      </c>
      <c r="R84" s="472">
        <v>259</v>
      </c>
      <c r="S84" s="472">
        <v>0</v>
      </c>
      <c r="T84" s="472">
        <v>0</v>
      </c>
      <c r="U84" s="473">
        <v>0</v>
      </c>
      <c r="W84" s="241"/>
      <c r="X84" s="241"/>
      <c r="Y84" s="241"/>
      <c r="Z84" s="241"/>
    </row>
    <row r="85" spans="1:26" s="27" customFormat="1" ht="12.75" x14ac:dyDescent="0.2">
      <c r="A85" s="174" t="s">
        <v>135</v>
      </c>
      <c r="B85" s="472">
        <v>199</v>
      </c>
      <c r="C85" s="472">
        <v>0</v>
      </c>
      <c r="D85" s="472">
        <v>10</v>
      </c>
      <c r="E85" s="472">
        <v>0</v>
      </c>
      <c r="F85" s="472">
        <v>620</v>
      </c>
      <c r="G85" s="472">
        <v>0</v>
      </c>
      <c r="H85" s="472">
        <v>0</v>
      </c>
      <c r="I85" s="472">
        <v>0</v>
      </c>
      <c r="J85" s="472">
        <v>570</v>
      </c>
      <c r="K85" s="472">
        <v>0</v>
      </c>
      <c r="L85" s="472">
        <v>1</v>
      </c>
      <c r="M85" s="472">
        <v>0</v>
      </c>
      <c r="N85" s="472">
        <v>280</v>
      </c>
      <c r="O85" s="472">
        <v>0</v>
      </c>
      <c r="P85" s="472">
        <v>0</v>
      </c>
      <c r="Q85" s="472">
        <v>0</v>
      </c>
      <c r="R85" s="463">
        <v>165</v>
      </c>
      <c r="S85" s="472">
        <v>0</v>
      </c>
      <c r="T85" s="472">
        <v>2</v>
      </c>
      <c r="U85" s="473">
        <v>0</v>
      </c>
      <c r="W85" s="241"/>
      <c r="X85" s="241"/>
      <c r="Y85" s="241"/>
      <c r="Z85" s="241"/>
    </row>
    <row r="86" spans="1:26" s="27" customFormat="1" ht="12.75" x14ac:dyDescent="0.2">
      <c r="A86" s="174" t="s">
        <v>136</v>
      </c>
      <c r="B86" s="472">
        <v>743</v>
      </c>
      <c r="C86" s="472">
        <v>0</v>
      </c>
      <c r="D86" s="472">
        <v>13</v>
      </c>
      <c r="E86" s="472">
        <v>0</v>
      </c>
      <c r="F86" s="472">
        <v>1968</v>
      </c>
      <c r="G86" s="472">
        <v>0</v>
      </c>
      <c r="H86" s="472">
        <v>2</v>
      </c>
      <c r="I86" s="472">
        <v>0</v>
      </c>
      <c r="J86" s="472">
        <v>1648</v>
      </c>
      <c r="K86" s="472">
        <v>0</v>
      </c>
      <c r="L86" s="472">
        <v>11</v>
      </c>
      <c r="M86" s="472">
        <v>0</v>
      </c>
      <c r="N86" s="472">
        <v>441</v>
      </c>
      <c r="O86" s="472">
        <v>9</v>
      </c>
      <c r="P86" s="472">
        <v>0</v>
      </c>
      <c r="Q86" s="472">
        <v>0</v>
      </c>
      <c r="R86" s="472">
        <v>349</v>
      </c>
      <c r="S86" s="472">
        <v>0</v>
      </c>
      <c r="T86" s="472">
        <v>4</v>
      </c>
      <c r="U86" s="473">
        <v>0</v>
      </c>
      <c r="W86" s="241"/>
      <c r="X86" s="241"/>
      <c r="Y86" s="241"/>
      <c r="Z86" s="241"/>
    </row>
    <row r="87" spans="1:26" s="27" customFormat="1" ht="12.75" x14ac:dyDescent="0.2">
      <c r="A87" s="174" t="s">
        <v>137</v>
      </c>
      <c r="B87" s="472">
        <v>218</v>
      </c>
      <c r="C87" s="472">
        <v>0</v>
      </c>
      <c r="D87" s="472">
        <v>6</v>
      </c>
      <c r="E87" s="472">
        <v>0</v>
      </c>
      <c r="F87" s="472">
        <v>674</v>
      </c>
      <c r="G87" s="472">
        <v>0</v>
      </c>
      <c r="H87" s="472">
        <v>0</v>
      </c>
      <c r="I87" s="472">
        <v>0</v>
      </c>
      <c r="J87" s="472">
        <v>718</v>
      </c>
      <c r="K87" s="472">
        <v>0</v>
      </c>
      <c r="L87" s="472">
        <v>3</v>
      </c>
      <c r="M87" s="472">
        <v>0</v>
      </c>
      <c r="N87" s="472">
        <v>267</v>
      </c>
      <c r="O87" s="472">
        <v>1</v>
      </c>
      <c r="P87" s="472">
        <v>3</v>
      </c>
      <c r="Q87" s="472">
        <v>0</v>
      </c>
      <c r="R87" s="472">
        <v>187</v>
      </c>
      <c r="S87" s="472">
        <v>0</v>
      </c>
      <c r="T87" s="472">
        <v>0</v>
      </c>
      <c r="U87" s="473">
        <v>0</v>
      </c>
      <c r="W87" s="241"/>
      <c r="X87" s="241"/>
      <c r="Y87" s="241"/>
      <c r="Z87" s="241"/>
    </row>
    <row r="88" spans="1:26" s="27" customFormat="1" ht="12.75" x14ac:dyDescent="0.2">
      <c r="A88" s="174" t="s">
        <v>138</v>
      </c>
      <c r="B88" s="472">
        <v>126</v>
      </c>
      <c r="C88" s="472">
        <v>3</v>
      </c>
      <c r="D88" s="472">
        <v>2</v>
      </c>
      <c r="E88" s="472">
        <v>0</v>
      </c>
      <c r="F88" s="472">
        <v>376</v>
      </c>
      <c r="G88" s="472">
        <v>0</v>
      </c>
      <c r="H88" s="472">
        <v>0</v>
      </c>
      <c r="I88" s="472">
        <v>0</v>
      </c>
      <c r="J88" s="472">
        <v>353</v>
      </c>
      <c r="K88" s="472">
        <v>0</v>
      </c>
      <c r="L88" s="472">
        <v>3</v>
      </c>
      <c r="M88" s="472">
        <v>0</v>
      </c>
      <c r="N88" s="472">
        <v>126</v>
      </c>
      <c r="O88" s="472">
        <v>0</v>
      </c>
      <c r="P88" s="472">
        <v>0</v>
      </c>
      <c r="Q88" s="472">
        <v>0</v>
      </c>
      <c r="R88" s="472">
        <v>105</v>
      </c>
      <c r="S88" s="472">
        <v>0</v>
      </c>
      <c r="T88" s="472">
        <v>0</v>
      </c>
      <c r="U88" s="473">
        <v>0</v>
      </c>
      <c r="W88" s="241"/>
      <c r="X88" s="241"/>
      <c r="Y88" s="241"/>
      <c r="Z88" s="241"/>
    </row>
    <row r="89" spans="1:26" s="27" customFormat="1" ht="25.5" x14ac:dyDescent="0.2">
      <c r="A89" s="172" t="s">
        <v>306</v>
      </c>
      <c r="B89" s="460">
        <v>1874</v>
      </c>
      <c r="C89" s="460">
        <v>6</v>
      </c>
      <c r="D89" s="460">
        <v>17</v>
      </c>
      <c r="E89" s="460">
        <v>0</v>
      </c>
      <c r="F89" s="460">
        <v>3653</v>
      </c>
      <c r="G89" s="460">
        <v>0</v>
      </c>
      <c r="H89" s="460">
        <v>0</v>
      </c>
      <c r="I89" s="460">
        <v>0</v>
      </c>
      <c r="J89" s="460">
        <v>3739</v>
      </c>
      <c r="K89" s="460">
        <v>0</v>
      </c>
      <c r="L89" s="460">
        <v>15</v>
      </c>
      <c r="M89" s="460">
        <v>0</v>
      </c>
      <c r="N89" s="460">
        <v>1214</v>
      </c>
      <c r="O89" s="460">
        <v>15</v>
      </c>
      <c r="P89" s="460">
        <v>12</v>
      </c>
      <c r="Q89" s="460">
        <v>0</v>
      </c>
      <c r="R89" s="460">
        <v>810</v>
      </c>
      <c r="S89" s="460">
        <v>0</v>
      </c>
      <c r="T89" s="460">
        <v>0</v>
      </c>
      <c r="U89" s="462">
        <v>0</v>
      </c>
      <c r="W89" s="241"/>
      <c r="X89" s="241"/>
      <c r="Y89" s="241"/>
      <c r="Z89" s="241"/>
    </row>
    <row r="90" spans="1:26" s="27" customFormat="1" ht="12.75" x14ac:dyDescent="0.2">
      <c r="A90" s="175" t="s">
        <v>377</v>
      </c>
      <c r="B90" s="463">
        <v>92</v>
      </c>
      <c r="C90" s="463">
        <v>0</v>
      </c>
      <c r="D90" s="463">
        <v>0</v>
      </c>
      <c r="E90" s="463">
        <v>0</v>
      </c>
      <c r="F90" s="463">
        <v>233</v>
      </c>
      <c r="G90" s="463">
        <v>0</v>
      </c>
      <c r="H90" s="463">
        <v>0</v>
      </c>
      <c r="I90" s="463">
        <v>0</v>
      </c>
      <c r="J90" s="463">
        <v>205</v>
      </c>
      <c r="K90" s="463">
        <v>0</v>
      </c>
      <c r="L90" s="463">
        <v>0</v>
      </c>
      <c r="M90" s="463">
        <v>0</v>
      </c>
      <c r="N90" s="463">
        <v>97</v>
      </c>
      <c r="O90" s="463">
        <v>0</v>
      </c>
      <c r="P90" s="463">
        <v>0</v>
      </c>
      <c r="Q90" s="463">
        <v>0</v>
      </c>
      <c r="R90" s="463">
        <v>58</v>
      </c>
      <c r="S90" s="463">
        <v>0</v>
      </c>
      <c r="T90" s="463">
        <v>0</v>
      </c>
      <c r="U90" s="465">
        <v>0</v>
      </c>
      <c r="W90" s="241"/>
      <c r="X90" s="241"/>
      <c r="Y90" s="241"/>
      <c r="Z90" s="241"/>
    </row>
    <row r="91" spans="1:26" s="27" customFormat="1" ht="12.75" x14ac:dyDescent="0.2">
      <c r="A91" s="175" t="s">
        <v>139</v>
      </c>
      <c r="B91" s="463">
        <v>492</v>
      </c>
      <c r="C91" s="463">
        <v>0</v>
      </c>
      <c r="D91" s="463">
        <v>4</v>
      </c>
      <c r="E91" s="463">
        <v>0</v>
      </c>
      <c r="F91" s="463">
        <v>791</v>
      </c>
      <c r="G91" s="463">
        <v>0</v>
      </c>
      <c r="H91" s="463">
        <v>0</v>
      </c>
      <c r="I91" s="463">
        <v>0</v>
      </c>
      <c r="J91" s="463">
        <v>862</v>
      </c>
      <c r="K91" s="463">
        <v>0</v>
      </c>
      <c r="L91" s="463">
        <v>3</v>
      </c>
      <c r="M91" s="463">
        <v>0</v>
      </c>
      <c r="N91" s="463">
        <v>308</v>
      </c>
      <c r="O91" s="463">
        <v>0</v>
      </c>
      <c r="P91" s="463">
        <v>0</v>
      </c>
      <c r="Q91" s="463">
        <v>0</v>
      </c>
      <c r="R91" s="463">
        <v>219</v>
      </c>
      <c r="S91" s="463">
        <v>0</v>
      </c>
      <c r="T91" s="463">
        <v>0</v>
      </c>
      <c r="U91" s="465">
        <v>0</v>
      </c>
      <c r="W91" s="241"/>
      <c r="X91" s="241"/>
      <c r="Y91" s="241"/>
      <c r="Z91" s="241"/>
    </row>
    <row r="92" spans="1:26" s="27" customFormat="1" ht="12.75" x14ac:dyDescent="0.2">
      <c r="A92" s="175" t="s">
        <v>378</v>
      </c>
      <c r="B92" s="463">
        <v>124</v>
      </c>
      <c r="C92" s="463">
        <v>0</v>
      </c>
      <c r="D92" s="463">
        <v>0</v>
      </c>
      <c r="E92" s="463">
        <v>0</v>
      </c>
      <c r="F92" s="463">
        <v>268</v>
      </c>
      <c r="G92" s="463">
        <v>0</v>
      </c>
      <c r="H92" s="463">
        <v>0</v>
      </c>
      <c r="I92" s="463">
        <v>0</v>
      </c>
      <c r="J92" s="463">
        <v>266</v>
      </c>
      <c r="K92" s="463">
        <v>0</v>
      </c>
      <c r="L92" s="463">
        <v>3</v>
      </c>
      <c r="M92" s="463">
        <v>0</v>
      </c>
      <c r="N92" s="463">
        <v>123</v>
      </c>
      <c r="O92" s="463">
        <v>0</v>
      </c>
      <c r="P92" s="463">
        <v>0</v>
      </c>
      <c r="Q92" s="463">
        <v>0</v>
      </c>
      <c r="R92" s="463">
        <v>61</v>
      </c>
      <c r="S92" s="463">
        <v>0</v>
      </c>
      <c r="T92" s="463">
        <v>0</v>
      </c>
      <c r="U92" s="465">
        <v>0</v>
      </c>
      <c r="W92" s="241"/>
      <c r="X92" s="241"/>
      <c r="Y92" s="241"/>
      <c r="Z92" s="241"/>
    </row>
    <row r="93" spans="1:26" s="27" customFormat="1" ht="12.75" x14ac:dyDescent="0.2">
      <c r="A93" s="174" t="s">
        <v>140</v>
      </c>
      <c r="B93" s="472">
        <v>89</v>
      </c>
      <c r="C93" s="472">
        <v>0</v>
      </c>
      <c r="D93" s="472">
        <v>1</v>
      </c>
      <c r="E93" s="472">
        <v>0</v>
      </c>
      <c r="F93" s="472">
        <v>170</v>
      </c>
      <c r="G93" s="472">
        <v>0</v>
      </c>
      <c r="H93" s="472">
        <v>0</v>
      </c>
      <c r="I93" s="472">
        <v>0</v>
      </c>
      <c r="J93" s="472">
        <v>102</v>
      </c>
      <c r="K93" s="472">
        <v>0</v>
      </c>
      <c r="L93" s="472">
        <v>0</v>
      </c>
      <c r="M93" s="472">
        <v>0</v>
      </c>
      <c r="N93" s="472">
        <v>90</v>
      </c>
      <c r="O93" s="472">
        <v>0</v>
      </c>
      <c r="P93" s="472">
        <v>4</v>
      </c>
      <c r="Q93" s="472">
        <v>0</v>
      </c>
      <c r="R93" s="472">
        <v>30</v>
      </c>
      <c r="S93" s="472">
        <v>0</v>
      </c>
      <c r="T93" s="472">
        <v>0</v>
      </c>
      <c r="U93" s="473">
        <v>0</v>
      </c>
      <c r="W93" s="241"/>
      <c r="X93" s="241"/>
      <c r="Y93" s="241"/>
      <c r="Z93" s="241"/>
    </row>
    <row r="94" spans="1:26" s="27" customFormat="1" ht="12.75" x14ac:dyDescent="0.2">
      <c r="A94" s="174" t="s">
        <v>141</v>
      </c>
      <c r="B94" s="472">
        <v>303</v>
      </c>
      <c r="C94" s="472">
        <v>0</v>
      </c>
      <c r="D94" s="472">
        <v>5</v>
      </c>
      <c r="E94" s="472">
        <v>0</v>
      </c>
      <c r="F94" s="472">
        <v>586</v>
      </c>
      <c r="G94" s="472">
        <v>0</v>
      </c>
      <c r="H94" s="472">
        <v>0</v>
      </c>
      <c r="I94" s="472">
        <v>0</v>
      </c>
      <c r="J94" s="472">
        <v>787</v>
      </c>
      <c r="K94" s="472">
        <v>0</v>
      </c>
      <c r="L94" s="472">
        <v>0</v>
      </c>
      <c r="M94" s="472">
        <v>0</v>
      </c>
      <c r="N94" s="472">
        <v>255</v>
      </c>
      <c r="O94" s="472">
        <v>15</v>
      </c>
      <c r="P94" s="472">
        <v>8</v>
      </c>
      <c r="Q94" s="472">
        <v>0</v>
      </c>
      <c r="R94" s="472">
        <v>178</v>
      </c>
      <c r="S94" s="472">
        <v>0</v>
      </c>
      <c r="T94" s="472">
        <v>0</v>
      </c>
      <c r="U94" s="473">
        <v>0</v>
      </c>
      <c r="W94" s="241"/>
      <c r="X94" s="241"/>
      <c r="Y94" s="241"/>
      <c r="Z94" s="241"/>
    </row>
    <row r="95" spans="1:26" s="27" customFormat="1" ht="12.75" x14ac:dyDescent="0.2">
      <c r="A95" s="174" t="s">
        <v>142</v>
      </c>
      <c r="B95" s="472">
        <v>404</v>
      </c>
      <c r="C95" s="472">
        <v>6</v>
      </c>
      <c r="D95" s="472">
        <v>3</v>
      </c>
      <c r="E95" s="472">
        <v>0</v>
      </c>
      <c r="F95" s="472">
        <v>690</v>
      </c>
      <c r="G95" s="472">
        <v>0</v>
      </c>
      <c r="H95" s="472">
        <v>0</v>
      </c>
      <c r="I95" s="472">
        <v>0</v>
      </c>
      <c r="J95" s="472">
        <v>672</v>
      </c>
      <c r="K95" s="472">
        <v>0</v>
      </c>
      <c r="L95" s="472">
        <v>6</v>
      </c>
      <c r="M95" s="472">
        <v>0</v>
      </c>
      <c r="N95" s="472">
        <v>134</v>
      </c>
      <c r="O95" s="472">
        <v>0</v>
      </c>
      <c r="P95" s="472">
        <v>0</v>
      </c>
      <c r="Q95" s="472">
        <v>0</v>
      </c>
      <c r="R95" s="472">
        <v>135</v>
      </c>
      <c r="S95" s="472">
        <v>0</v>
      </c>
      <c r="T95" s="472">
        <v>0</v>
      </c>
      <c r="U95" s="473">
        <v>0</v>
      </c>
      <c r="W95" s="241"/>
      <c r="X95" s="241"/>
      <c r="Y95" s="241"/>
      <c r="Z95" s="241"/>
    </row>
    <row r="96" spans="1:26" s="27" customFormat="1" ht="12.75" x14ac:dyDescent="0.2">
      <c r="A96" s="174" t="s">
        <v>143</v>
      </c>
      <c r="B96" s="472">
        <v>155</v>
      </c>
      <c r="C96" s="472">
        <v>0</v>
      </c>
      <c r="D96" s="472">
        <v>4</v>
      </c>
      <c r="E96" s="472">
        <v>0</v>
      </c>
      <c r="F96" s="472">
        <v>331</v>
      </c>
      <c r="G96" s="472">
        <v>0</v>
      </c>
      <c r="H96" s="472">
        <v>0</v>
      </c>
      <c r="I96" s="472">
        <v>0</v>
      </c>
      <c r="J96" s="472">
        <v>346</v>
      </c>
      <c r="K96" s="472">
        <v>0</v>
      </c>
      <c r="L96" s="472">
        <v>0</v>
      </c>
      <c r="M96" s="472">
        <v>0</v>
      </c>
      <c r="N96" s="472">
        <v>62</v>
      </c>
      <c r="O96" s="472">
        <v>0</v>
      </c>
      <c r="P96" s="472">
        <v>0</v>
      </c>
      <c r="Q96" s="472">
        <v>0</v>
      </c>
      <c r="R96" s="472">
        <v>56</v>
      </c>
      <c r="S96" s="472">
        <v>0</v>
      </c>
      <c r="T96" s="472">
        <v>0</v>
      </c>
      <c r="U96" s="473">
        <v>0</v>
      </c>
      <c r="W96" s="241"/>
      <c r="X96" s="241"/>
      <c r="Y96" s="241"/>
      <c r="Z96" s="241"/>
    </row>
    <row r="97" spans="1:26" s="27" customFormat="1" ht="12.75" x14ac:dyDescent="0.2">
      <c r="A97" s="174" t="s">
        <v>144</v>
      </c>
      <c r="B97" s="472">
        <v>38</v>
      </c>
      <c r="C97" s="472">
        <v>0</v>
      </c>
      <c r="D97" s="472">
        <v>0</v>
      </c>
      <c r="E97" s="472">
        <v>0</v>
      </c>
      <c r="F97" s="472">
        <v>76</v>
      </c>
      <c r="G97" s="472">
        <v>0</v>
      </c>
      <c r="H97" s="472">
        <v>0</v>
      </c>
      <c r="I97" s="472">
        <v>0</v>
      </c>
      <c r="J97" s="472">
        <v>107</v>
      </c>
      <c r="K97" s="472">
        <v>0</v>
      </c>
      <c r="L97" s="472">
        <v>0</v>
      </c>
      <c r="M97" s="472">
        <v>0</v>
      </c>
      <c r="N97" s="472">
        <v>17</v>
      </c>
      <c r="O97" s="472">
        <v>0</v>
      </c>
      <c r="P97" s="472">
        <v>0</v>
      </c>
      <c r="Q97" s="472">
        <v>0</v>
      </c>
      <c r="R97" s="472">
        <v>17</v>
      </c>
      <c r="S97" s="472">
        <v>0</v>
      </c>
      <c r="T97" s="472">
        <v>0</v>
      </c>
      <c r="U97" s="473">
        <v>0</v>
      </c>
      <c r="W97" s="241"/>
      <c r="X97" s="241"/>
      <c r="Y97" s="241"/>
      <c r="Z97" s="241"/>
    </row>
    <row r="98" spans="1:26" s="27" customFormat="1" ht="12.75" x14ac:dyDescent="0.2">
      <c r="A98" s="174" t="s">
        <v>145</v>
      </c>
      <c r="B98" s="472">
        <v>118</v>
      </c>
      <c r="C98" s="472">
        <v>0</v>
      </c>
      <c r="D98" s="472">
        <v>0</v>
      </c>
      <c r="E98" s="472">
        <v>0</v>
      </c>
      <c r="F98" s="472">
        <v>399</v>
      </c>
      <c r="G98" s="472">
        <v>0</v>
      </c>
      <c r="H98" s="472">
        <v>0</v>
      </c>
      <c r="I98" s="472">
        <v>0</v>
      </c>
      <c r="J98" s="472">
        <v>289</v>
      </c>
      <c r="K98" s="472">
        <v>0</v>
      </c>
      <c r="L98" s="472">
        <v>0</v>
      </c>
      <c r="M98" s="472">
        <v>0</v>
      </c>
      <c r="N98" s="472">
        <v>107</v>
      </c>
      <c r="O98" s="472">
        <v>0</v>
      </c>
      <c r="P98" s="472">
        <v>0</v>
      </c>
      <c r="Q98" s="472">
        <v>0</v>
      </c>
      <c r="R98" s="472">
        <v>41</v>
      </c>
      <c r="S98" s="472">
        <v>0</v>
      </c>
      <c r="T98" s="472">
        <v>0</v>
      </c>
      <c r="U98" s="473">
        <v>0</v>
      </c>
      <c r="W98" s="241"/>
      <c r="X98" s="241"/>
      <c r="Y98" s="241"/>
      <c r="Z98" s="241"/>
    </row>
    <row r="99" spans="1:26" s="27" customFormat="1" ht="12.75" x14ac:dyDescent="0.2">
      <c r="A99" s="174" t="s">
        <v>146</v>
      </c>
      <c r="B99" s="472">
        <v>34</v>
      </c>
      <c r="C99" s="472">
        <v>0</v>
      </c>
      <c r="D99" s="472">
        <v>0</v>
      </c>
      <c r="E99" s="472">
        <v>0</v>
      </c>
      <c r="F99" s="472">
        <v>76</v>
      </c>
      <c r="G99" s="472">
        <v>0</v>
      </c>
      <c r="H99" s="472">
        <v>0</v>
      </c>
      <c r="I99" s="472">
        <v>0</v>
      </c>
      <c r="J99" s="472">
        <v>49</v>
      </c>
      <c r="K99" s="472">
        <v>0</v>
      </c>
      <c r="L99" s="472">
        <v>2</v>
      </c>
      <c r="M99" s="472">
        <v>0</v>
      </c>
      <c r="N99" s="472">
        <v>10</v>
      </c>
      <c r="O99" s="472">
        <v>0</v>
      </c>
      <c r="P99" s="472">
        <v>0</v>
      </c>
      <c r="Q99" s="472">
        <v>0</v>
      </c>
      <c r="R99" s="472">
        <v>9</v>
      </c>
      <c r="S99" s="472">
        <v>0</v>
      </c>
      <c r="T99" s="472">
        <v>0</v>
      </c>
      <c r="U99" s="473">
        <v>0</v>
      </c>
      <c r="W99" s="241"/>
      <c r="X99" s="241"/>
      <c r="Y99" s="241"/>
      <c r="Z99" s="241"/>
    </row>
    <row r="100" spans="1:26" s="27" customFormat="1" ht="13.5" thickBot="1" x14ac:dyDescent="0.25">
      <c r="A100" s="224" t="s">
        <v>147</v>
      </c>
      <c r="B100" s="474">
        <v>25</v>
      </c>
      <c r="C100" s="474">
        <v>0</v>
      </c>
      <c r="D100" s="474">
        <v>0</v>
      </c>
      <c r="E100" s="474">
        <v>0</v>
      </c>
      <c r="F100" s="474">
        <v>33</v>
      </c>
      <c r="G100" s="474">
        <v>0</v>
      </c>
      <c r="H100" s="474">
        <v>0</v>
      </c>
      <c r="I100" s="474">
        <v>0</v>
      </c>
      <c r="J100" s="474">
        <v>54</v>
      </c>
      <c r="K100" s="474">
        <v>0</v>
      </c>
      <c r="L100" s="474">
        <v>0</v>
      </c>
      <c r="M100" s="474">
        <v>0</v>
      </c>
      <c r="N100" s="474">
        <v>10</v>
      </c>
      <c r="O100" s="474">
        <v>0</v>
      </c>
      <c r="P100" s="474">
        <v>0</v>
      </c>
      <c r="Q100" s="474">
        <v>0</v>
      </c>
      <c r="R100" s="474">
        <v>7</v>
      </c>
      <c r="S100" s="474">
        <v>0</v>
      </c>
      <c r="T100" s="474">
        <v>0</v>
      </c>
      <c r="U100" s="475">
        <v>0</v>
      </c>
      <c r="W100" s="241"/>
      <c r="X100" s="241"/>
      <c r="Y100" s="241"/>
      <c r="Z100" s="241"/>
    </row>
    <row r="101" spans="1:26" s="27" customFormat="1" ht="12.75" x14ac:dyDescent="0.2">
      <c r="W101" s="241"/>
    </row>
    <row r="102" spans="1:26" s="27" customFormat="1" ht="12.75" x14ac:dyDescent="0.2">
      <c r="W102" s="241"/>
    </row>
    <row r="103" spans="1:26" s="27" customFormat="1" ht="12.75" x14ac:dyDescent="0.2"/>
    <row r="104" spans="1:26" s="27" customFormat="1" ht="12.75" x14ac:dyDescent="0.2"/>
    <row r="105" spans="1:26" s="27" customFormat="1" ht="12.75" x14ac:dyDescent="0.2"/>
  </sheetData>
  <mergeCells count="22">
    <mergeCell ref="N4:Q4"/>
    <mergeCell ref="N5:N6"/>
    <mergeCell ref="O5:O6"/>
    <mergeCell ref="P5:Q5"/>
    <mergeCell ref="R4:U4"/>
    <mergeCell ref="R5:R6"/>
    <mergeCell ref="S5:S6"/>
    <mergeCell ref="T5:U5"/>
    <mergeCell ref="A1:J1"/>
    <mergeCell ref="G5:G6"/>
    <mergeCell ref="H5:I5"/>
    <mergeCell ref="A4:A6"/>
    <mergeCell ref="B4:E4"/>
    <mergeCell ref="J4:M4"/>
    <mergeCell ref="J5:J6"/>
    <mergeCell ref="K5:K6"/>
    <mergeCell ref="L5:M5"/>
    <mergeCell ref="F4:I4"/>
    <mergeCell ref="F5:F6"/>
    <mergeCell ref="D5:E5"/>
    <mergeCell ref="B5:B6"/>
    <mergeCell ref="C5:C6"/>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9"/>
  <dimension ref="A1:Z103"/>
  <sheetViews>
    <sheetView zoomScale="70" zoomScaleNormal="70" workbookViewId="0">
      <pane xSplit="1" ySplit="7" topLeftCell="B68" activePane="bottomRight" state="frozen"/>
      <selection sqref="A1:G1"/>
      <selection pane="topRight" sqref="A1:G1"/>
      <selection pane="bottomLeft" sqref="A1:G1"/>
      <selection pane="bottomRight" sqref="A1:M1"/>
    </sheetView>
  </sheetViews>
  <sheetFormatPr defaultColWidth="9" defaultRowHeight="12" x14ac:dyDescent="0.2"/>
  <cols>
    <col min="1" max="1" width="32.140625" customWidth="1"/>
    <col min="2" max="2" width="11.140625" customWidth="1"/>
    <col min="3" max="3" width="15.42578125" customWidth="1"/>
    <col min="4" max="4" width="14" customWidth="1"/>
    <col min="5" max="5" width="16" customWidth="1"/>
    <col min="6" max="6" width="12.140625" customWidth="1"/>
    <col min="7" max="7" width="16.140625" customWidth="1"/>
    <col min="8" max="8" width="16.42578125" customWidth="1"/>
    <col min="9" max="9" width="17.5703125" customWidth="1"/>
    <col min="10" max="10" width="12.140625" style="19" customWidth="1"/>
    <col min="11" max="11" width="16.140625" style="19" customWidth="1"/>
    <col min="12" max="12" width="16.42578125" style="19" customWidth="1"/>
    <col min="13" max="17" width="17.5703125" style="19" customWidth="1"/>
    <col min="18" max="18" width="19.28515625" style="19" customWidth="1"/>
    <col min="19" max="19" width="16.140625" style="19" customWidth="1"/>
    <col min="20" max="20" width="16.42578125" style="19" customWidth="1"/>
    <col min="21" max="21" width="17.5703125" style="19" customWidth="1"/>
  </cols>
  <sheetData>
    <row r="1" spans="1:26" ht="42.75" customHeight="1" x14ac:dyDescent="0.3">
      <c r="A1" s="757" t="s">
        <v>219</v>
      </c>
      <c r="B1" s="757"/>
      <c r="C1" s="757"/>
      <c r="D1" s="757"/>
      <c r="E1" s="757"/>
      <c r="F1" s="757"/>
      <c r="G1" s="757"/>
      <c r="H1" s="757"/>
      <c r="I1" s="757"/>
      <c r="J1" s="757"/>
      <c r="K1" s="757"/>
      <c r="L1" s="757"/>
      <c r="M1" s="757"/>
      <c r="N1" s="297"/>
      <c r="O1" s="297"/>
      <c r="P1" s="297"/>
      <c r="Q1" s="297"/>
      <c r="R1"/>
      <c r="S1"/>
      <c r="T1"/>
      <c r="U1"/>
    </row>
    <row r="2" spans="1:26" s="81" customFormat="1" ht="12.75" x14ac:dyDescent="0.2">
      <c r="B2" s="854"/>
      <c r="C2" s="854"/>
      <c r="D2" s="854"/>
      <c r="E2" s="854"/>
    </row>
    <row r="3" spans="1:26" ht="12.75" thickBot="1" x14ac:dyDescent="0.25">
      <c r="M3" s="22"/>
      <c r="N3" s="22"/>
      <c r="O3" s="22"/>
      <c r="P3" s="22"/>
      <c r="Q3" s="22"/>
      <c r="U3" s="22" t="s">
        <v>184</v>
      </c>
    </row>
    <row r="4" spans="1:26" s="27" customFormat="1" ht="14.25" x14ac:dyDescent="0.2">
      <c r="A4" s="855"/>
      <c r="B4" s="916" t="s">
        <v>38</v>
      </c>
      <c r="C4" s="916"/>
      <c r="D4" s="916"/>
      <c r="E4" s="916"/>
      <c r="F4" s="916" t="s">
        <v>214</v>
      </c>
      <c r="G4" s="916"/>
      <c r="H4" s="916"/>
      <c r="I4" s="916"/>
      <c r="J4" s="909" t="s">
        <v>235</v>
      </c>
      <c r="K4" s="907"/>
      <c r="L4" s="907"/>
      <c r="M4" s="908"/>
      <c r="N4" s="909" t="s">
        <v>251</v>
      </c>
      <c r="O4" s="907"/>
      <c r="P4" s="907"/>
      <c r="Q4" s="908"/>
      <c r="R4" s="909" t="s">
        <v>288</v>
      </c>
      <c r="S4" s="907"/>
      <c r="T4" s="907"/>
      <c r="U4" s="908"/>
    </row>
    <row r="5" spans="1:26" s="27" customFormat="1" ht="50.25" customHeight="1" x14ac:dyDescent="0.2">
      <c r="A5" s="861"/>
      <c r="B5" s="905" t="s">
        <v>11</v>
      </c>
      <c r="C5" s="905" t="s">
        <v>12</v>
      </c>
      <c r="D5" s="865" t="s">
        <v>171</v>
      </c>
      <c r="E5" s="865"/>
      <c r="F5" s="905" t="s">
        <v>11</v>
      </c>
      <c r="G5" s="905" t="s">
        <v>12</v>
      </c>
      <c r="H5" s="865" t="s">
        <v>171</v>
      </c>
      <c r="I5" s="865"/>
      <c r="J5" s="905" t="s">
        <v>11</v>
      </c>
      <c r="K5" s="905" t="s">
        <v>12</v>
      </c>
      <c r="L5" s="865" t="s">
        <v>171</v>
      </c>
      <c r="M5" s="865"/>
      <c r="N5" s="911" t="s">
        <v>11</v>
      </c>
      <c r="O5" s="911" t="s">
        <v>12</v>
      </c>
      <c r="P5" s="914" t="s">
        <v>171</v>
      </c>
      <c r="Q5" s="917"/>
      <c r="R5" s="905" t="s">
        <v>11</v>
      </c>
      <c r="S5" s="905" t="s">
        <v>12</v>
      </c>
      <c r="T5" s="865" t="s">
        <v>171</v>
      </c>
      <c r="U5" s="866"/>
    </row>
    <row r="6" spans="1:26" s="27" customFormat="1" ht="50.25" customHeight="1" thickBot="1" x14ac:dyDescent="0.25">
      <c r="A6" s="856"/>
      <c r="B6" s="887"/>
      <c r="C6" s="887"/>
      <c r="D6" s="112" t="s">
        <v>11</v>
      </c>
      <c r="E6" s="112" t="s">
        <v>12</v>
      </c>
      <c r="F6" s="887"/>
      <c r="G6" s="887"/>
      <c r="H6" s="112" t="s">
        <v>11</v>
      </c>
      <c r="I6" s="112" t="s">
        <v>12</v>
      </c>
      <c r="J6" s="887"/>
      <c r="K6" s="887"/>
      <c r="L6" s="200" t="s">
        <v>11</v>
      </c>
      <c r="M6" s="200" t="s">
        <v>12</v>
      </c>
      <c r="N6" s="903"/>
      <c r="O6" s="903"/>
      <c r="P6" s="299" t="s">
        <v>11</v>
      </c>
      <c r="Q6" s="299" t="s">
        <v>12</v>
      </c>
      <c r="R6" s="887"/>
      <c r="S6" s="887"/>
      <c r="T6" s="200" t="s">
        <v>11</v>
      </c>
      <c r="U6" s="61" t="s">
        <v>12</v>
      </c>
    </row>
    <row r="7" spans="1:26" s="27" customFormat="1" ht="12.75" x14ac:dyDescent="0.2">
      <c r="A7" s="170" t="s">
        <v>61</v>
      </c>
      <c r="B7" s="457">
        <v>8323</v>
      </c>
      <c r="C7" s="457">
        <v>96</v>
      </c>
      <c r="D7" s="457">
        <v>225</v>
      </c>
      <c r="E7" s="457">
        <v>0</v>
      </c>
      <c r="F7" s="457">
        <v>15149</v>
      </c>
      <c r="G7" s="457">
        <v>67</v>
      </c>
      <c r="H7" s="457">
        <v>390</v>
      </c>
      <c r="I7" s="457">
        <v>0</v>
      </c>
      <c r="J7" s="457">
        <v>17402</v>
      </c>
      <c r="K7" s="457">
        <v>78</v>
      </c>
      <c r="L7" s="457">
        <v>441</v>
      </c>
      <c r="M7" s="457">
        <v>0</v>
      </c>
      <c r="N7" s="457">
        <v>15827</v>
      </c>
      <c r="O7" s="457">
        <v>25</v>
      </c>
      <c r="P7" s="457">
        <v>234</v>
      </c>
      <c r="Q7" s="457">
        <v>0</v>
      </c>
      <c r="R7" s="457">
        <v>22207</v>
      </c>
      <c r="S7" s="457">
        <v>23</v>
      </c>
      <c r="T7" s="457">
        <v>260</v>
      </c>
      <c r="U7" s="459">
        <v>0</v>
      </c>
      <c r="W7" s="241"/>
      <c r="X7" s="241"/>
      <c r="Y7" s="241"/>
      <c r="Z7" s="241"/>
    </row>
    <row r="8" spans="1:26" s="27" customFormat="1" ht="25.5" x14ac:dyDescent="0.2">
      <c r="A8" s="172" t="s">
        <v>62</v>
      </c>
      <c r="B8" s="460">
        <v>3766</v>
      </c>
      <c r="C8" s="460">
        <v>71</v>
      </c>
      <c r="D8" s="460">
        <v>93</v>
      </c>
      <c r="E8" s="460">
        <v>0</v>
      </c>
      <c r="F8" s="460">
        <v>7096</v>
      </c>
      <c r="G8" s="460">
        <v>43</v>
      </c>
      <c r="H8" s="460">
        <v>209</v>
      </c>
      <c r="I8" s="460">
        <v>0</v>
      </c>
      <c r="J8" s="460">
        <v>7687</v>
      </c>
      <c r="K8" s="460">
        <v>71</v>
      </c>
      <c r="L8" s="460">
        <v>191</v>
      </c>
      <c r="M8" s="460">
        <v>0</v>
      </c>
      <c r="N8" s="460">
        <v>7478</v>
      </c>
      <c r="O8" s="460">
        <v>22</v>
      </c>
      <c r="P8" s="460">
        <v>131</v>
      </c>
      <c r="Q8" s="460">
        <v>0</v>
      </c>
      <c r="R8" s="460">
        <v>10215</v>
      </c>
      <c r="S8" s="460">
        <v>23</v>
      </c>
      <c r="T8" s="460">
        <v>106</v>
      </c>
      <c r="U8" s="462">
        <v>0</v>
      </c>
      <c r="W8" s="241"/>
      <c r="X8" s="241"/>
      <c r="Y8" s="241"/>
      <c r="Z8" s="241"/>
    </row>
    <row r="9" spans="1:26" s="27" customFormat="1" ht="12.75" x14ac:dyDescent="0.2">
      <c r="A9" s="174" t="s">
        <v>63</v>
      </c>
      <c r="B9" s="472">
        <v>26</v>
      </c>
      <c r="C9" s="472">
        <v>8</v>
      </c>
      <c r="D9" s="472">
        <v>0</v>
      </c>
      <c r="E9" s="472">
        <v>0</v>
      </c>
      <c r="F9" s="472">
        <v>55</v>
      </c>
      <c r="G9" s="472">
        <v>0</v>
      </c>
      <c r="H9" s="472">
        <v>9</v>
      </c>
      <c r="I9" s="472">
        <v>0</v>
      </c>
      <c r="J9" s="472">
        <v>55</v>
      </c>
      <c r="K9" s="472">
        <v>0</v>
      </c>
      <c r="L9" s="472">
        <v>2</v>
      </c>
      <c r="M9" s="472">
        <v>0</v>
      </c>
      <c r="N9" s="472">
        <v>43</v>
      </c>
      <c r="O9" s="472">
        <v>0</v>
      </c>
      <c r="P9" s="472">
        <v>2</v>
      </c>
      <c r="Q9" s="472">
        <v>0</v>
      </c>
      <c r="R9" s="472">
        <v>68</v>
      </c>
      <c r="S9" s="472">
        <v>0</v>
      </c>
      <c r="T9" s="472">
        <v>0</v>
      </c>
      <c r="U9" s="473">
        <v>0</v>
      </c>
      <c r="W9" s="241"/>
      <c r="X9" s="241"/>
      <c r="Y9" s="241"/>
      <c r="Z9" s="241"/>
    </row>
    <row r="10" spans="1:26" s="27" customFormat="1" ht="12.75" x14ac:dyDescent="0.2">
      <c r="A10" s="174" t="s">
        <v>64</v>
      </c>
      <c r="B10" s="472">
        <v>21</v>
      </c>
      <c r="C10" s="472">
        <v>0</v>
      </c>
      <c r="D10" s="472">
        <v>0</v>
      </c>
      <c r="E10" s="472">
        <v>0</v>
      </c>
      <c r="F10" s="472">
        <v>39</v>
      </c>
      <c r="G10" s="472">
        <v>0</v>
      </c>
      <c r="H10" s="472">
        <v>0</v>
      </c>
      <c r="I10" s="472">
        <v>0</v>
      </c>
      <c r="J10" s="472">
        <v>34</v>
      </c>
      <c r="K10" s="472">
        <v>0</v>
      </c>
      <c r="L10" s="472">
        <v>4</v>
      </c>
      <c r="M10" s="472">
        <v>0</v>
      </c>
      <c r="N10" s="472">
        <v>23</v>
      </c>
      <c r="O10" s="472">
        <v>0</v>
      </c>
      <c r="P10" s="472">
        <v>0</v>
      </c>
      <c r="Q10" s="472">
        <v>0</v>
      </c>
      <c r="R10" s="472">
        <v>60</v>
      </c>
      <c r="S10" s="472">
        <v>0</v>
      </c>
      <c r="T10" s="472">
        <v>0</v>
      </c>
      <c r="U10" s="473">
        <v>0</v>
      </c>
      <c r="W10" s="241"/>
      <c r="X10" s="241"/>
      <c r="Y10" s="241"/>
      <c r="Z10" s="241"/>
    </row>
    <row r="11" spans="1:26" s="27" customFormat="1" ht="12.75" x14ac:dyDescent="0.2">
      <c r="A11" s="174" t="s">
        <v>65</v>
      </c>
      <c r="B11" s="472">
        <v>25</v>
      </c>
      <c r="C11" s="472">
        <v>0</v>
      </c>
      <c r="D11" s="472">
        <v>0</v>
      </c>
      <c r="E11" s="472">
        <v>0</v>
      </c>
      <c r="F11" s="472">
        <v>69</v>
      </c>
      <c r="G11" s="472">
        <v>0</v>
      </c>
      <c r="H11" s="472">
        <v>6</v>
      </c>
      <c r="I11" s="472">
        <v>0</v>
      </c>
      <c r="J11" s="472">
        <v>61</v>
      </c>
      <c r="K11" s="472">
        <v>0</v>
      </c>
      <c r="L11" s="472">
        <v>0</v>
      </c>
      <c r="M11" s="472">
        <v>0</v>
      </c>
      <c r="N11" s="472">
        <v>47</v>
      </c>
      <c r="O11" s="472">
        <v>0</v>
      </c>
      <c r="P11" s="472">
        <v>5</v>
      </c>
      <c r="Q11" s="472">
        <v>0</v>
      </c>
      <c r="R11" s="472">
        <v>51</v>
      </c>
      <c r="S11" s="472">
        <v>0</v>
      </c>
      <c r="T11" s="472">
        <v>0</v>
      </c>
      <c r="U11" s="473">
        <v>0</v>
      </c>
      <c r="W11" s="241"/>
      <c r="X11" s="241"/>
      <c r="Y11" s="241"/>
      <c r="Z11" s="241"/>
    </row>
    <row r="12" spans="1:26" s="27" customFormat="1" ht="12.75" x14ac:dyDescent="0.2">
      <c r="A12" s="174" t="s">
        <v>66</v>
      </c>
      <c r="B12" s="472">
        <v>21</v>
      </c>
      <c r="C12" s="472">
        <v>0</v>
      </c>
      <c r="D12" s="472">
        <v>0</v>
      </c>
      <c r="E12" s="472">
        <v>0</v>
      </c>
      <c r="F12" s="472">
        <v>79</v>
      </c>
      <c r="G12" s="472">
        <v>0</v>
      </c>
      <c r="H12" s="472">
        <v>0</v>
      </c>
      <c r="I12" s="472">
        <v>0</v>
      </c>
      <c r="J12" s="472">
        <v>84</v>
      </c>
      <c r="K12" s="472">
        <v>2</v>
      </c>
      <c r="L12" s="472">
        <v>2</v>
      </c>
      <c r="M12" s="472">
        <v>0</v>
      </c>
      <c r="N12" s="472">
        <v>64</v>
      </c>
      <c r="O12" s="472">
        <v>0</v>
      </c>
      <c r="P12" s="472">
        <v>1</v>
      </c>
      <c r="Q12" s="472">
        <v>0</v>
      </c>
      <c r="R12" s="472">
        <v>91</v>
      </c>
      <c r="S12" s="472">
        <v>0</v>
      </c>
      <c r="T12" s="472">
        <v>0</v>
      </c>
      <c r="U12" s="473">
        <v>0</v>
      </c>
      <c r="W12" s="241"/>
      <c r="X12" s="241"/>
      <c r="Y12" s="241"/>
      <c r="Z12" s="241"/>
    </row>
    <row r="13" spans="1:26" s="27" customFormat="1" ht="12.75" x14ac:dyDescent="0.2">
      <c r="A13" s="174" t="s">
        <v>67</v>
      </c>
      <c r="B13" s="472">
        <v>25</v>
      </c>
      <c r="C13" s="472">
        <v>0</v>
      </c>
      <c r="D13" s="472">
        <v>0</v>
      </c>
      <c r="E13" s="472">
        <v>0</v>
      </c>
      <c r="F13" s="472">
        <v>50</v>
      </c>
      <c r="G13" s="472">
        <v>0</v>
      </c>
      <c r="H13" s="472">
        <v>0</v>
      </c>
      <c r="I13" s="472">
        <v>0</v>
      </c>
      <c r="J13" s="472">
        <v>32</v>
      </c>
      <c r="K13" s="472">
        <v>0</v>
      </c>
      <c r="L13" s="472">
        <v>2</v>
      </c>
      <c r="M13" s="472">
        <v>0</v>
      </c>
      <c r="N13" s="472">
        <v>25</v>
      </c>
      <c r="O13" s="472">
        <v>0</v>
      </c>
      <c r="P13" s="472">
        <v>0</v>
      </c>
      <c r="Q13" s="472">
        <v>0</v>
      </c>
      <c r="R13" s="472">
        <v>53</v>
      </c>
      <c r="S13" s="472">
        <v>0</v>
      </c>
      <c r="T13" s="472">
        <v>0</v>
      </c>
      <c r="U13" s="473">
        <v>0</v>
      </c>
      <c r="W13" s="241"/>
      <c r="X13" s="241"/>
      <c r="Y13" s="241"/>
      <c r="Z13" s="241"/>
    </row>
    <row r="14" spans="1:26" s="27" customFormat="1" ht="12.75" x14ac:dyDescent="0.2">
      <c r="A14" s="174" t="s">
        <v>68</v>
      </c>
      <c r="B14" s="472">
        <v>34</v>
      </c>
      <c r="C14" s="472">
        <v>0</v>
      </c>
      <c r="D14" s="472">
        <v>2</v>
      </c>
      <c r="E14" s="472">
        <v>0</v>
      </c>
      <c r="F14" s="472">
        <v>73</v>
      </c>
      <c r="G14" s="472">
        <v>0</v>
      </c>
      <c r="H14" s="472">
        <v>0</v>
      </c>
      <c r="I14" s="472">
        <v>0</v>
      </c>
      <c r="J14" s="472">
        <v>68</v>
      </c>
      <c r="K14" s="472">
        <v>0</v>
      </c>
      <c r="L14" s="472">
        <v>0</v>
      </c>
      <c r="M14" s="472">
        <v>0</v>
      </c>
      <c r="N14" s="472">
        <v>60</v>
      </c>
      <c r="O14" s="472">
        <v>0</v>
      </c>
      <c r="P14" s="472">
        <v>0</v>
      </c>
      <c r="Q14" s="472">
        <v>0</v>
      </c>
      <c r="R14" s="472">
        <v>78</v>
      </c>
      <c r="S14" s="472">
        <v>0</v>
      </c>
      <c r="T14" s="472">
        <v>0</v>
      </c>
      <c r="U14" s="473">
        <v>0</v>
      </c>
      <c r="W14" s="241"/>
      <c r="X14" s="241"/>
      <c r="Y14" s="241"/>
      <c r="Z14" s="241"/>
    </row>
    <row r="15" spans="1:26" s="27" customFormat="1" ht="12.75" x14ac:dyDescent="0.2">
      <c r="A15" s="174" t="s">
        <v>69</v>
      </c>
      <c r="B15" s="472">
        <v>25</v>
      </c>
      <c r="C15" s="472">
        <v>0</v>
      </c>
      <c r="D15" s="472">
        <v>1</v>
      </c>
      <c r="E15" s="472">
        <v>0</v>
      </c>
      <c r="F15" s="472">
        <v>23</v>
      </c>
      <c r="G15" s="472">
        <v>0</v>
      </c>
      <c r="H15" s="472">
        <v>0</v>
      </c>
      <c r="I15" s="472">
        <v>0</v>
      </c>
      <c r="J15" s="472">
        <v>53</v>
      </c>
      <c r="K15" s="472">
        <v>0</v>
      </c>
      <c r="L15" s="472">
        <v>1</v>
      </c>
      <c r="M15" s="472">
        <v>0</v>
      </c>
      <c r="N15" s="472">
        <v>30</v>
      </c>
      <c r="O15" s="472">
        <v>0</v>
      </c>
      <c r="P15" s="472">
        <v>0</v>
      </c>
      <c r="Q15" s="472">
        <v>0</v>
      </c>
      <c r="R15" s="472">
        <v>40</v>
      </c>
      <c r="S15" s="472">
        <v>0</v>
      </c>
      <c r="T15" s="472">
        <v>9</v>
      </c>
      <c r="U15" s="473">
        <v>0</v>
      </c>
      <c r="W15" s="241"/>
      <c r="X15" s="241"/>
      <c r="Y15" s="241"/>
      <c r="Z15" s="241"/>
    </row>
    <row r="16" spans="1:26" s="27" customFormat="1" ht="12.75" x14ac:dyDescent="0.2">
      <c r="A16" s="174" t="s">
        <v>70</v>
      </c>
      <c r="B16" s="472">
        <v>14</v>
      </c>
      <c r="C16" s="472">
        <v>0</v>
      </c>
      <c r="D16" s="472">
        <v>0</v>
      </c>
      <c r="E16" s="472">
        <v>0</v>
      </c>
      <c r="F16" s="472">
        <v>48</v>
      </c>
      <c r="G16" s="472">
        <v>0</v>
      </c>
      <c r="H16" s="472">
        <v>4</v>
      </c>
      <c r="I16" s="472">
        <v>0</v>
      </c>
      <c r="J16" s="472">
        <v>43</v>
      </c>
      <c r="K16" s="472">
        <v>0</v>
      </c>
      <c r="L16" s="472">
        <v>2</v>
      </c>
      <c r="M16" s="472">
        <v>0</v>
      </c>
      <c r="N16" s="472">
        <v>24</v>
      </c>
      <c r="O16" s="472">
        <v>0</v>
      </c>
      <c r="P16" s="472">
        <v>0</v>
      </c>
      <c r="Q16" s="472">
        <v>0</v>
      </c>
      <c r="R16" s="472">
        <v>14</v>
      </c>
      <c r="S16" s="472">
        <v>0</v>
      </c>
      <c r="T16" s="472">
        <v>0</v>
      </c>
      <c r="U16" s="473">
        <v>0</v>
      </c>
      <c r="W16" s="241"/>
      <c r="X16" s="241"/>
      <c r="Y16" s="241"/>
      <c r="Z16" s="241"/>
    </row>
    <row r="17" spans="1:26" s="27" customFormat="1" ht="12.75" x14ac:dyDescent="0.2">
      <c r="A17" s="174" t="s">
        <v>71</v>
      </c>
      <c r="B17" s="472">
        <v>20</v>
      </c>
      <c r="C17" s="472">
        <v>0</v>
      </c>
      <c r="D17" s="472">
        <v>1</v>
      </c>
      <c r="E17" s="472">
        <v>0</v>
      </c>
      <c r="F17" s="472">
        <v>43</v>
      </c>
      <c r="G17" s="472">
        <v>0</v>
      </c>
      <c r="H17" s="472">
        <v>3</v>
      </c>
      <c r="I17" s="472">
        <v>0</v>
      </c>
      <c r="J17" s="472">
        <v>49</v>
      </c>
      <c r="K17" s="472">
        <v>0</v>
      </c>
      <c r="L17" s="472">
        <v>0</v>
      </c>
      <c r="M17" s="472">
        <v>0</v>
      </c>
      <c r="N17" s="472">
        <v>36</v>
      </c>
      <c r="O17" s="472">
        <v>0</v>
      </c>
      <c r="P17" s="472">
        <v>0</v>
      </c>
      <c r="Q17" s="472">
        <v>0</v>
      </c>
      <c r="R17" s="472">
        <v>52</v>
      </c>
      <c r="S17" s="472">
        <v>0</v>
      </c>
      <c r="T17" s="472">
        <v>0</v>
      </c>
      <c r="U17" s="473">
        <v>0</v>
      </c>
      <c r="W17" s="241"/>
      <c r="X17" s="241"/>
      <c r="Y17" s="241"/>
      <c r="Z17" s="241"/>
    </row>
    <row r="18" spans="1:26" s="27" customFormat="1" ht="12.75" x14ac:dyDescent="0.2">
      <c r="A18" s="174" t="s">
        <v>72</v>
      </c>
      <c r="B18" s="472">
        <v>918</v>
      </c>
      <c r="C18" s="472">
        <v>8</v>
      </c>
      <c r="D18" s="472">
        <v>27</v>
      </c>
      <c r="E18" s="472">
        <v>0</v>
      </c>
      <c r="F18" s="472">
        <v>1724</v>
      </c>
      <c r="G18" s="472">
        <v>21</v>
      </c>
      <c r="H18" s="472">
        <v>27</v>
      </c>
      <c r="I18" s="472">
        <v>0</v>
      </c>
      <c r="J18" s="472">
        <v>1956</v>
      </c>
      <c r="K18" s="472">
        <v>21</v>
      </c>
      <c r="L18" s="472">
        <v>53</v>
      </c>
      <c r="M18" s="472">
        <v>0</v>
      </c>
      <c r="N18" s="472">
        <v>1744</v>
      </c>
      <c r="O18" s="472">
        <v>0</v>
      </c>
      <c r="P18" s="472">
        <v>59</v>
      </c>
      <c r="Q18" s="472">
        <v>0</v>
      </c>
      <c r="R18" s="472">
        <v>2332</v>
      </c>
      <c r="S18" s="472">
        <v>0</v>
      </c>
      <c r="T18" s="472">
        <v>32</v>
      </c>
      <c r="U18" s="473">
        <v>0</v>
      </c>
      <c r="W18" s="241"/>
      <c r="X18" s="241"/>
      <c r="Y18" s="241"/>
      <c r="Z18" s="241"/>
    </row>
    <row r="19" spans="1:26" s="27" customFormat="1" ht="12.75" x14ac:dyDescent="0.2">
      <c r="A19" s="174" t="s">
        <v>73</v>
      </c>
      <c r="B19" s="472">
        <v>26</v>
      </c>
      <c r="C19" s="472">
        <v>0</v>
      </c>
      <c r="D19" s="472">
        <v>0</v>
      </c>
      <c r="E19" s="472">
        <v>0</v>
      </c>
      <c r="F19" s="472">
        <v>48</v>
      </c>
      <c r="G19" s="472">
        <v>0</v>
      </c>
      <c r="H19" s="472">
        <v>3</v>
      </c>
      <c r="I19" s="472">
        <v>0</v>
      </c>
      <c r="J19" s="472">
        <v>39</v>
      </c>
      <c r="K19" s="472">
        <v>0</v>
      </c>
      <c r="L19" s="472">
        <v>0</v>
      </c>
      <c r="M19" s="472">
        <v>0</v>
      </c>
      <c r="N19" s="472">
        <v>29</v>
      </c>
      <c r="O19" s="472">
        <v>0</v>
      </c>
      <c r="P19" s="472">
        <v>0</v>
      </c>
      <c r="Q19" s="472">
        <v>0</v>
      </c>
      <c r="R19" s="472">
        <v>43</v>
      </c>
      <c r="S19" s="472">
        <v>0</v>
      </c>
      <c r="T19" s="472">
        <v>0</v>
      </c>
      <c r="U19" s="473">
        <v>0</v>
      </c>
      <c r="W19" s="241"/>
      <c r="X19" s="241"/>
      <c r="Y19" s="241"/>
      <c r="Z19" s="241"/>
    </row>
    <row r="20" spans="1:26" s="27" customFormat="1" ht="12.75" x14ac:dyDescent="0.2">
      <c r="A20" s="174" t="s">
        <v>74</v>
      </c>
      <c r="B20" s="472">
        <v>12</v>
      </c>
      <c r="C20" s="472">
        <v>0</v>
      </c>
      <c r="D20" s="472">
        <v>1</v>
      </c>
      <c r="E20" s="472">
        <v>0</v>
      </c>
      <c r="F20" s="472">
        <v>58</v>
      </c>
      <c r="G20" s="472">
        <v>0</v>
      </c>
      <c r="H20" s="472">
        <v>0</v>
      </c>
      <c r="I20" s="472">
        <v>0</v>
      </c>
      <c r="J20" s="472">
        <v>42</v>
      </c>
      <c r="K20" s="472">
        <v>0</v>
      </c>
      <c r="L20" s="472">
        <v>0</v>
      </c>
      <c r="M20" s="472">
        <v>0</v>
      </c>
      <c r="N20" s="472">
        <v>88</v>
      </c>
      <c r="O20" s="472">
        <v>0</v>
      </c>
      <c r="P20" s="472">
        <v>3</v>
      </c>
      <c r="Q20" s="472">
        <v>0</v>
      </c>
      <c r="R20" s="472">
        <v>75</v>
      </c>
      <c r="S20" s="472">
        <v>0</v>
      </c>
      <c r="T20" s="472">
        <v>0</v>
      </c>
      <c r="U20" s="473">
        <v>0</v>
      </c>
      <c r="W20" s="241"/>
      <c r="X20" s="241"/>
      <c r="Y20" s="241"/>
      <c r="Z20" s="241"/>
    </row>
    <row r="21" spans="1:26" s="27" customFormat="1" ht="12.75" x14ac:dyDescent="0.2">
      <c r="A21" s="174" t="s">
        <v>75</v>
      </c>
      <c r="B21" s="472">
        <v>46</v>
      </c>
      <c r="C21" s="472">
        <v>0</v>
      </c>
      <c r="D21" s="472">
        <v>5</v>
      </c>
      <c r="E21" s="472">
        <v>0</v>
      </c>
      <c r="F21" s="472">
        <v>41</v>
      </c>
      <c r="G21" s="472">
        <v>0</v>
      </c>
      <c r="H21" s="472">
        <v>0</v>
      </c>
      <c r="I21" s="472">
        <v>0</v>
      </c>
      <c r="J21" s="472">
        <v>55</v>
      </c>
      <c r="K21" s="472">
        <v>0</v>
      </c>
      <c r="L21" s="472">
        <v>0</v>
      </c>
      <c r="M21" s="472">
        <v>0</v>
      </c>
      <c r="N21" s="472">
        <v>62</v>
      </c>
      <c r="O21" s="472">
        <v>0</v>
      </c>
      <c r="P21" s="472">
        <v>0</v>
      </c>
      <c r="Q21" s="472">
        <v>0</v>
      </c>
      <c r="R21" s="472">
        <v>65</v>
      </c>
      <c r="S21" s="472">
        <v>0</v>
      </c>
      <c r="T21" s="472">
        <v>0</v>
      </c>
      <c r="U21" s="473">
        <v>0</v>
      </c>
      <c r="W21" s="241"/>
      <c r="X21" s="241"/>
      <c r="Y21" s="241"/>
      <c r="Z21" s="241"/>
    </row>
    <row r="22" spans="1:26" s="27" customFormat="1" ht="12.75" x14ac:dyDescent="0.2">
      <c r="A22" s="174" t="s">
        <v>76</v>
      </c>
      <c r="B22" s="472">
        <v>4</v>
      </c>
      <c r="C22" s="472">
        <v>0</v>
      </c>
      <c r="D22" s="472">
        <v>0</v>
      </c>
      <c r="E22" s="472">
        <v>0</v>
      </c>
      <c r="F22" s="472">
        <v>31</v>
      </c>
      <c r="G22" s="472">
        <v>0</v>
      </c>
      <c r="H22" s="472">
        <v>0</v>
      </c>
      <c r="I22" s="472">
        <v>0</v>
      </c>
      <c r="J22" s="472">
        <v>37</v>
      </c>
      <c r="K22" s="472">
        <v>0</v>
      </c>
      <c r="L22" s="472">
        <v>1</v>
      </c>
      <c r="M22" s="472">
        <v>0</v>
      </c>
      <c r="N22" s="472">
        <v>15</v>
      </c>
      <c r="O22" s="472">
        <v>0</v>
      </c>
      <c r="P22" s="472">
        <v>0</v>
      </c>
      <c r="Q22" s="472">
        <v>0</v>
      </c>
      <c r="R22" s="472">
        <v>16</v>
      </c>
      <c r="S22" s="472">
        <v>0</v>
      </c>
      <c r="T22" s="472">
        <v>0</v>
      </c>
      <c r="U22" s="473">
        <v>0</v>
      </c>
      <c r="W22" s="241"/>
      <c r="X22" s="241"/>
      <c r="Y22" s="241"/>
      <c r="Z22" s="241"/>
    </row>
    <row r="23" spans="1:26" s="27" customFormat="1" ht="12.75" x14ac:dyDescent="0.2">
      <c r="A23" s="174" t="s">
        <v>77</v>
      </c>
      <c r="B23" s="472">
        <v>32</v>
      </c>
      <c r="C23" s="472">
        <v>0</v>
      </c>
      <c r="D23" s="472">
        <v>0</v>
      </c>
      <c r="E23" s="472">
        <v>0</v>
      </c>
      <c r="F23" s="472">
        <v>51</v>
      </c>
      <c r="G23" s="472">
        <v>0</v>
      </c>
      <c r="H23" s="472">
        <v>2</v>
      </c>
      <c r="I23" s="472">
        <v>0</v>
      </c>
      <c r="J23" s="472">
        <v>87</v>
      </c>
      <c r="K23" s="472">
        <v>0</v>
      </c>
      <c r="L23" s="472">
        <v>0</v>
      </c>
      <c r="M23" s="472">
        <v>0</v>
      </c>
      <c r="N23" s="472">
        <v>47</v>
      </c>
      <c r="O23" s="472">
        <v>0</v>
      </c>
      <c r="P23" s="472">
        <v>0</v>
      </c>
      <c r="Q23" s="472">
        <v>0</v>
      </c>
      <c r="R23" s="472">
        <v>87</v>
      </c>
      <c r="S23" s="472">
        <v>0</v>
      </c>
      <c r="T23" s="472">
        <v>5</v>
      </c>
      <c r="U23" s="473">
        <v>0</v>
      </c>
      <c r="W23" s="241"/>
      <c r="X23" s="241"/>
      <c r="Y23" s="241"/>
      <c r="Z23" s="241"/>
    </row>
    <row r="24" spans="1:26" s="27" customFormat="1" ht="12.75" x14ac:dyDescent="0.2">
      <c r="A24" s="174" t="s">
        <v>78</v>
      </c>
      <c r="B24" s="472">
        <v>34</v>
      </c>
      <c r="C24" s="472">
        <v>0</v>
      </c>
      <c r="D24" s="472">
        <v>0</v>
      </c>
      <c r="E24" s="472">
        <v>0</v>
      </c>
      <c r="F24" s="472">
        <v>81</v>
      </c>
      <c r="G24" s="472">
        <v>0</v>
      </c>
      <c r="H24" s="472">
        <v>6</v>
      </c>
      <c r="I24" s="472">
        <v>0</v>
      </c>
      <c r="J24" s="472">
        <v>90</v>
      </c>
      <c r="K24" s="472">
        <v>0</v>
      </c>
      <c r="L24" s="472">
        <v>0</v>
      </c>
      <c r="M24" s="472">
        <v>0</v>
      </c>
      <c r="N24" s="472">
        <v>83</v>
      </c>
      <c r="O24" s="472">
        <v>0</v>
      </c>
      <c r="P24" s="472">
        <v>0</v>
      </c>
      <c r="Q24" s="472">
        <v>0</v>
      </c>
      <c r="R24" s="472">
        <v>47</v>
      </c>
      <c r="S24" s="472">
        <v>0</v>
      </c>
      <c r="T24" s="472">
        <v>0</v>
      </c>
      <c r="U24" s="473">
        <v>0</v>
      </c>
      <c r="W24" s="241"/>
      <c r="X24" s="241"/>
      <c r="Y24" s="241"/>
      <c r="Z24" s="241"/>
    </row>
    <row r="25" spans="1:26" s="27" customFormat="1" ht="12.75" x14ac:dyDescent="0.2">
      <c r="A25" s="174" t="s">
        <v>79</v>
      </c>
      <c r="B25" s="472">
        <v>15</v>
      </c>
      <c r="C25" s="472">
        <v>0</v>
      </c>
      <c r="D25" s="472">
        <v>0</v>
      </c>
      <c r="E25" s="472">
        <v>0</v>
      </c>
      <c r="F25" s="472">
        <v>82</v>
      </c>
      <c r="G25" s="472">
        <v>0</v>
      </c>
      <c r="H25" s="472">
        <v>0</v>
      </c>
      <c r="I25" s="472">
        <v>0</v>
      </c>
      <c r="J25" s="472">
        <v>66</v>
      </c>
      <c r="K25" s="472">
        <v>0</v>
      </c>
      <c r="L25" s="472">
        <v>0</v>
      </c>
      <c r="M25" s="472">
        <v>0</v>
      </c>
      <c r="N25" s="472">
        <v>62</v>
      </c>
      <c r="O25" s="472">
        <v>0</v>
      </c>
      <c r="P25" s="472">
        <v>0</v>
      </c>
      <c r="Q25" s="472">
        <v>0</v>
      </c>
      <c r="R25" s="472">
        <v>29</v>
      </c>
      <c r="S25" s="472">
        <v>0</v>
      </c>
      <c r="T25" s="472">
        <v>4</v>
      </c>
      <c r="U25" s="473">
        <v>0</v>
      </c>
      <c r="W25" s="241"/>
      <c r="X25" s="241"/>
      <c r="Y25" s="241"/>
      <c r="Z25" s="241"/>
    </row>
    <row r="26" spans="1:26" s="27" customFormat="1" ht="12.75" x14ac:dyDescent="0.2">
      <c r="A26" s="174" t="s">
        <v>80</v>
      </c>
      <c r="B26" s="472">
        <v>2467</v>
      </c>
      <c r="C26" s="472">
        <v>54</v>
      </c>
      <c r="D26" s="472">
        <v>58</v>
      </c>
      <c r="E26" s="472">
        <v>0</v>
      </c>
      <c r="F26" s="472">
        <v>4503</v>
      </c>
      <c r="G26" s="472">
        <v>22</v>
      </c>
      <c r="H26" s="472">
        <v>149</v>
      </c>
      <c r="I26" s="472">
        <v>0</v>
      </c>
      <c r="J26" s="472">
        <v>4835</v>
      </c>
      <c r="K26" s="472">
        <v>49</v>
      </c>
      <c r="L26" s="472">
        <v>125</v>
      </c>
      <c r="M26" s="472">
        <v>0</v>
      </c>
      <c r="N26" s="472">
        <v>4996</v>
      </c>
      <c r="O26" s="472">
        <v>22</v>
      </c>
      <c r="P26" s="472">
        <v>62</v>
      </c>
      <c r="Q26" s="472">
        <v>0</v>
      </c>
      <c r="R26" s="472">
        <v>7016</v>
      </c>
      <c r="S26" s="472">
        <v>23</v>
      </c>
      <c r="T26" s="472">
        <v>56</v>
      </c>
      <c r="U26" s="473">
        <v>0</v>
      </c>
      <c r="W26" s="241"/>
      <c r="X26" s="241"/>
      <c r="Y26" s="241"/>
      <c r="Z26" s="241"/>
    </row>
    <row r="27" spans="1:26" s="27" customFormat="1" ht="25.5" x14ac:dyDescent="0.2">
      <c r="A27" s="172" t="s">
        <v>81</v>
      </c>
      <c r="B27" s="460">
        <v>1539</v>
      </c>
      <c r="C27" s="460">
        <v>11</v>
      </c>
      <c r="D27" s="460">
        <v>24</v>
      </c>
      <c r="E27" s="460">
        <v>0</v>
      </c>
      <c r="F27" s="460">
        <v>2838</v>
      </c>
      <c r="G27" s="460">
        <v>9</v>
      </c>
      <c r="H27" s="460">
        <v>17</v>
      </c>
      <c r="I27" s="460">
        <v>0</v>
      </c>
      <c r="J27" s="460">
        <v>3435</v>
      </c>
      <c r="K27" s="460">
        <v>4</v>
      </c>
      <c r="L27" s="460">
        <v>63</v>
      </c>
      <c r="M27" s="460">
        <v>0</v>
      </c>
      <c r="N27" s="460">
        <v>2975</v>
      </c>
      <c r="O27" s="460">
        <v>0</v>
      </c>
      <c r="P27" s="460">
        <v>29</v>
      </c>
      <c r="Q27" s="460">
        <v>0</v>
      </c>
      <c r="R27" s="460">
        <v>4775</v>
      </c>
      <c r="S27" s="460">
        <v>0</v>
      </c>
      <c r="T27" s="460">
        <v>77</v>
      </c>
      <c r="U27" s="462">
        <v>0</v>
      </c>
      <c r="W27" s="241"/>
      <c r="X27" s="241"/>
      <c r="Y27" s="241"/>
      <c r="Z27" s="241"/>
    </row>
    <row r="28" spans="1:26" s="27" customFormat="1" ht="12.75" x14ac:dyDescent="0.2">
      <c r="A28" s="174" t="s">
        <v>82</v>
      </c>
      <c r="B28" s="472">
        <v>32</v>
      </c>
      <c r="C28" s="472">
        <v>0</v>
      </c>
      <c r="D28" s="472">
        <v>0</v>
      </c>
      <c r="E28" s="472">
        <v>0</v>
      </c>
      <c r="F28" s="472">
        <v>29</v>
      </c>
      <c r="G28" s="472">
        <v>0</v>
      </c>
      <c r="H28" s="472">
        <v>0</v>
      </c>
      <c r="I28" s="472">
        <v>0</v>
      </c>
      <c r="J28" s="472">
        <v>25</v>
      </c>
      <c r="K28" s="472">
        <v>0</v>
      </c>
      <c r="L28" s="472">
        <v>5</v>
      </c>
      <c r="M28" s="472">
        <v>0</v>
      </c>
      <c r="N28" s="472">
        <v>34</v>
      </c>
      <c r="O28" s="472">
        <v>0</v>
      </c>
      <c r="P28" s="472">
        <v>3</v>
      </c>
      <c r="Q28" s="472">
        <v>0</v>
      </c>
      <c r="R28" s="472">
        <v>35</v>
      </c>
      <c r="S28" s="472">
        <v>0</v>
      </c>
      <c r="T28" s="472">
        <v>0</v>
      </c>
      <c r="U28" s="473">
        <v>0</v>
      </c>
      <c r="W28" s="241"/>
      <c r="X28" s="241"/>
      <c r="Y28" s="241"/>
      <c r="Z28" s="241"/>
    </row>
    <row r="29" spans="1:26" s="27" customFormat="1" ht="12.75" x14ac:dyDescent="0.2">
      <c r="A29" s="174" t="s">
        <v>83</v>
      </c>
      <c r="B29" s="472">
        <v>20</v>
      </c>
      <c r="C29" s="472">
        <v>0</v>
      </c>
      <c r="D29" s="472">
        <v>0</v>
      </c>
      <c r="E29" s="472">
        <v>0</v>
      </c>
      <c r="F29" s="472">
        <v>40</v>
      </c>
      <c r="G29" s="472">
        <v>0</v>
      </c>
      <c r="H29" s="472">
        <v>0</v>
      </c>
      <c r="I29" s="472">
        <v>0</v>
      </c>
      <c r="J29" s="472">
        <v>52</v>
      </c>
      <c r="K29" s="472">
        <v>0</v>
      </c>
      <c r="L29" s="472">
        <v>2</v>
      </c>
      <c r="M29" s="472">
        <v>0</v>
      </c>
      <c r="N29" s="472">
        <v>38</v>
      </c>
      <c r="O29" s="472">
        <v>0</v>
      </c>
      <c r="P29" s="472">
        <v>0</v>
      </c>
      <c r="Q29" s="472">
        <v>0</v>
      </c>
      <c r="R29" s="472">
        <v>126</v>
      </c>
      <c r="S29" s="472">
        <v>0</v>
      </c>
      <c r="T29" s="472">
        <v>2</v>
      </c>
      <c r="U29" s="473">
        <v>0</v>
      </c>
      <c r="W29" s="241"/>
      <c r="X29" s="241"/>
      <c r="Y29" s="241"/>
      <c r="Z29" s="241"/>
    </row>
    <row r="30" spans="1:26" s="27" customFormat="1" ht="12.75" x14ac:dyDescent="0.2">
      <c r="A30" s="174" t="s">
        <v>84</v>
      </c>
      <c r="B30" s="472">
        <v>22</v>
      </c>
      <c r="C30" s="472">
        <v>0</v>
      </c>
      <c r="D30" s="472">
        <v>1</v>
      </c>
      <c r="E30" s="472">
        <v>0</v>
      </c>
      <c r="F30" s="472">
        <v>56</v>
      </c>
      <c r="G30" s="472">
        <v>0</v>
      </c>
      <c r="H30" s="472">
        <v>2</v>
      </c>
      <c r="I30" s="472">
        <v>0</v>
      </c>
      <c r="J30" s="472">
        <v>70</v>
      </c>
      <c r="K30" s="472">
        <v>0</v>
      </c>
      <c r="L30" s="472">
        <v>6</v>
      </c>
      <c r="M30" s="472">
        <v>0</v>
      </c>
      <c r="N30" s="472">
        <v>66</v>
      </c>
      <c r="O30" s="472">
        <v>0</v>
      </c>
      <c r="P30" s="472">
        <v>0</v>
      </c>
      <c r="Q30" s="472">
        <v>0</v>
      </c>
      <c r="R30" s="472">
        <v>65</v>
      </c>
      <c r="S30" s="472">
        <v>0</v>
      </c>
      <c r="T30" s="472">
        <v>0</v>
      </c>
      <c r="U30" s="473">
        <v>0</v>
      </c>
      <c r="W30" s="241"/>
      <c r="X30" s="241"/>
      <c r="Y30" s="241"/>
      <c r="Z30" s="241"/>
    </row>
    <row r="31" spans="1:26" s="27" customFormat="1" ht="25.5" x14ac:dyDescent="0.2">
      <c r="A31" s="174" t="s">
        <v>85</v>
      </c>
      <c r="B31" s="472">
        <v>0</v>
      </c>
      <c r="C31" s="472">
        <v>0</v>
      </c>
      <c r="D31" s="472">
        <v>0</v>
      </c>
      <c r="E31" s="472">
        <v>0</v>
      </c>
      <c r="F31" s="472">
        <v>0</v>
      </c>
      <c r="G31" s="472">
        <v>0</v>
      </c>
      <c r="H31" s="472">
        <v>0</v>
      </c>
      <c r="I31" s="472">
        <v>0</v>
      </c>
      <c r="J31" s="472">
        <v>2</v>
      </c>
      <c r="K31" s="472">
        <v>0</v>
      </c>
      <c r="L31" s="472">
        <v>0</v>
      </c>
      <c r="M31" s="472">
        <v>0</v>
      </c>
      <c r="N31" s="472">
        <v>2</v>
      </c>
      <c r="O31" s="472">
        <v>0</v>
      </c>
      <c r="P31" s="472">
        <v>0</v>
      </c>
      <c r="Q31" s="472">
        <v>0</v>
      </c>
      <c r="R31" s="472">
        <v>6</v>
      </c>
      <c r="S31" s="472">
        <v>0</v>
      </c>
      <c r="T31" s="472">
        <v>0</v>
      </c>
      <c r="U31" s="473">
        <v>0</v>
      </c>
      <c r="W31" s="241"/>
      <c r="X31" s="241"/>
      <c r="Y31" s="241"/>
      <c r="Z31" s="241"/>
    </row>
    <row r="32" spans="1:26" s="27" customFormat="1" ht="12.75" x14ac:dyDescent="0.2">
      <c r="A32" s="174" t="s">
        <v>86</v>
      </c>
      <c r="B32" s="472">
        <v>17</v>
      </c>
      <c r="C32" s="472">
        <v>0</v>
      </c>
      <c r="D32" s="472">
        <v>0</v>
      </c>
      <c r="E32" s="472">
        <v>0</v>
      </c>
      <c r="F32" s="472">
        <v>45</v>
      </c>
      <c r="G32" s="472">
        <v>0</v>
      </c>
      <c r="H32" s="472">
        <v>0</v>
      </c>
      <c r="I32" s="472">
        <v>0</v>
      </c>
      <c r="J32" s="472">
        <v>64</v>
      </c>
      <c r="K32" s="472">
        <v>0</v>
      </c>
      <c r="L32" s="472">
        <v>2</v>
      </c>
      <c r="M32" s="472">
        <v>0</v>
      </c>
      <c r="N32" s="472">
        <v>42</v>
      </c>
      <c r="O32" s="472">
        <v>0</v>
      </c>
      <c r="P32" s="472">
        <v>0</v>
      </c>
      <c r="Q32" s="472">
        <v>0</v>
      </c>
      <c r="R32" s="472">
        <v>59</v>
      </c>
      <c r="S32" s="472">
        <v>0</v>
      </c>
      <c r="T32" s="472">
        <v>0</v>
      </c>
      <c r="U32" s="473">
        <v>0</v>
      </c>
      <c r="W32" s="241"/>
      <c r="X32" s="241"/>
      <c r="Y32" s="241"/>
      <c r="Z32" s="241"/>
    </row>
    <row r="33" spans="1:26" s="27" customFormat="1" ht="12.75" x14ac:dyDescent="0.2">
      <c r="A33" s="174" t="s">
        <v>87</v>
      </c>
      <c r="B33" s="472">
        <v>41</v>
      </c>
      <c r="C33" s="472">
        <v>1</v>
      </c>
      <c r="D33" s="472">
        <v>0</v>
      </c>
      <c r="E33" s="472">
        <v>0</v>
      </c>
      <c r="F33" s="472">
        <v>104</v>
      </c>
      <c r="G33" s="472">
        <v>0</v>
      </c>
      <c r="H33" s="472">
        <v>1</v>
      </c>
      <c r="I33" s="472">
        <v>0</v>
      </c>
      <c r="J33" s="472">
        <v>128</v>
      </c>
      <c r="K33" s="472">
        <v>0</v>
      </c>
      <c r="L33" s="472">
        <v>0</v>
      </c>
      <c r="M33" s="472">
        <v>0</v>
      </c>
      <c r="N33" s="472">
        <v>183</v>
      </c>
      <c r="O33" s="472">
        <v>0</v>
      </c>
      <c r="P33" s="472">
        <v>2</v>
      </c>
      <c r="Q33" s="472">
        <v>0</v>
      </c>
      <c r="R33" s="472">
        <v>157</v>
      </c>
      <c r="S33" s="472">
        <v>0</v>
      </c>
      <c r="T33" s="472">
        <v>0</v>
      </c>
      <c r="U33" s="473">
        <v>0</v>
      </c>
      <c r="W33" s="241"/>
      <c r="X33" s="241"/>
      <c r="Y33" s="241"/>
      <c r="Z33" s="241"/>
    </row>
    <row r="34" spans="1:26" s="27" customFormat="1" ht="12.75" x14ac:dyDescent="0.2">
      <c r="A34" s="174" t="s">
        <v>88</v>
      </c>
      <c r="B34" s="472">
        <v>240</v>
      </c>
      <c r="C34" s="472">
        <v>0</v>
      </c>
      <c r="D34" s="472">
        <v>2</v>
      </c>
      <c r="E34" s="472">
        <v>0</v>
      </c>
      <c r="F34" s="472">
        <v>453</v>
      </c>
      <c r="G34" s="472">
        <v>2</v>
      </c>
      <c r="H34" s="472">
        <v>5</v>
      </c>
      <c r="I34" s="472">
        <v>0</v>
      </c>
      <c r="J34" s="472">
        <v>521</v>
      </c>
      <c r="K34" s="472">
        <v>4</v>
      </c>
      <c r="L34" s="472">
        <v>12</v>
      </c>
      <c r="M34" s="472">
        <v>0</v>
      </c>
      <c r="N34" s="472">
        <v>413</v>
      </c>
      <c r="O34" s="472">
        <v>0</v>
      </c>
      <c r="P34" s="472">
        <v>5</v>
      </c>
      <c r="Q34" s="472">
        <v>0</v>
      </c>
      <c r="R34" s="472">
        <v>760</v>
      </c>
      <c r="S34" s="472">
        <v>0</v>
      </c>
      <c r="T34" s="472">
        <v>21</v>
      </c>
      <c r="U34" s="473">
        <v>0</v>
      </c>
      <c r="W34" s="241"/>
      <c r="X34" s="241"/>
      <c r="Y34" s="241"/>
      <c r="Z34" s="241"/>
    </row>
    <row r="35" spans="1:26" s="27" customFormat="1" ht="12.75" x14ac:dyDescent="0.2">
      <c r="A35" s="174" t="s">
        <v>89</v>
      </c>
      <c r="B35" s="472">
        <v>15</v>
      </c>
      <c r="C35" s="472">
        <v>0</v>
      </c>
      <c r="D35" s="472">
        <v>0</v>
      </c>
      <c r="E35" s="472">
        <v>0</v>
      </c>
      <c r="F35" s="472">
        <v>28</v>
      </c>
      <c r="G35" s="472">
        <v>0</v>
      </c>
      <c r="H35" s="472">
        <v>0</v>
      </c>
      <c r="I35" s="472">
        <v>0</v>
      </c>
      <c r="J35" s="472">
        <v>35</v>
      </c>
      <c r="K35" s="472">
        <v>0</v>
      </c>
      <c r="L35" s="472">
        <v>0</v>
      </c>
      <c r="M35" s="472">
        <v>0</v>
      </c>
      <c r="N35" s="472">
        <v>27</v>
      </c>
      <c r="O35" s="472">
        <v>0</v>
      </c>
      <c r="P35" s="472">
        <v>0</v>
      </c>
      <c r="Q35" s="472">
        <v>0</v>
      </c>
      <c r="R35" s="472">
        <v>80</v>
      </c>
      <c r="S35" s="472">
        <v>0</v>
      </c>
      <c r="T35" s="472">
        <v>0</v>
      </c>
      <c r="U35" s="473">
        <v>0</v>
      </c>
      <c r="W35" s="241"/>
      <c r="X35" s="241"/>
      <c r="Y35" s="241"/>
      <c r="Z35" s="241"/>
    </row>
    <row r="36" spans="1:26" s="27" customFormat="1" ht="12.75" x14ac:dyDescent="0.2">
      <c r="A36" s="174" t="s">
        <v>90</v>
      </c>
      <c r="B36" s="472">
        <v>27</v>
      </c>
      <c r="C36" s="472">
        <v>0</v>
      </c>
      <c r="D36" s="472">
        <v>0</v>
      </c>
      <c r="E36" s="472">
        <v>0</v>
      </c>
      <c r="F36" s="472">
        <v>44</v>
      </c>
      <c r="G36" s="472">
        <v>0</v>
      </c>
      <c r="H36" s="472">
        <v>0</v>
      </c>
      <c r="I36" s="472">
        <v>0</v>
      </c>
      <c r="J36" s="472">
        <v>49</v>
      </c>
      <c r="K36" s="472">
        <v>0</v>
      </c>
      <c r="L36" s="472">
        <v>3</v>
      </c>
      <c r="M36" s="472">
        <v>0</v>
      </c>
      <c r="N36" s="472">
        <v>28</v>
      </c>
      <c r="O36" s="472">
        <v>0</v>
      </c>
      <c r="P36" s="472">
        <v>0</v>
      </c>
      <c r="Q36" s="472">
        <v>0</v>
      </c>
      <c r="R36" s="472">
        <v>46</v>
      </c>
      <c r="S36" s="472">
        <v>0</v>
      </c>
      <c r="T36" s="472">
        <v>0</v>
      </c>
      <c r="U36" s="473">
        <v>0</v>
      </c>
      <c r="W36" s="241"/>
      <c r="X36" s="241"/>
      <c r="Y36" s="241"/>
      <c r="Z36" s="241"/>
    </row>
    <row r="37" spans="1:26" s="27" customFormat="1" ht="12.75" x14ac:dyDescent="0.2">
      <c r="A37" s="174" t="s">
        <v>91</v>
      </c>
      <c r="B37" s="472">
        <v>23</v>
      </c>
      <c r="C37" s="472">
        <v>0</v>
      </c>
      <c r="D37" s="472">
        <v>0</v>
      </c>
      <c r="E37" s="472">
        <v>0</v>
      </c>
      <c r="F37" s="472">
        <v>26</v>
      </c>
      <c r="G37" s="472">
        <v>0</v>
      </c>
      <c r="H37" s="472">
        <v>0</v>
      </c>
      <c r="I37" s="472">
        <v>0</v>
      </c>
      <c r="J37" s="472">
        <v>55</v>
      </c>
      <c r="K37" s="472">
        <v>0</v>
      </c>
      <c r="L37" s="472">
        <v>4</v>
      </c>
      <c r="M37" s="472">
        <v>0</v>
      </c>
      <c r="N37" s="472">
        <v>17</v>
      </c>
      <c r="O37" s="472">
        <v>0</v>
      </c>
      <c r="P37" s="472">
        <v>0</v>
      </c>
      <c r="Q37" s="472">
        <v>0</v>
      </c>
      <c r="R37" s="472">
        <v>50</v>
      </c>
      <c r="S37" s="472">
        <v>0</v>
      </c>
      <c r="T37" s="472">
        <v>7</v>
      </c>
      <c r="U37" s="473">
        <v>0</v>
      </c>
      <c r="W37" s="241"/>
      <c r="X37" s="241"/>
      <c r="Y37" s="241"/>
      <c r="Z37" s="241"/>
    </row>
    <row r="38" spans="1:26" s="27" customFormat="1" ht="12.75" x14ac:dyDescent="0.2">
      <c r="A38" s="174" t="s">
        <v>92</v>
      </c>
      <c r="B38" s="472">
        <v>1101</v>
      </c>
      <c r="C38" s="472">
        <v>11</v>
      </c>
      <c r="D38" s="472">
        <v>21</v>
      </c>
      <c r="E38" s="472">
        <v>0</v>
      </c>
      <c r="F38" s="472">
        <v>2013</v>
      </c>
      <c r="G38" s="472">
        <v>7</v>
      </c>
      <c r="H38" s="472">
        <v>9</v>
      </c>
      <c r="I38" s="472">
        <v>0</v>
      </c>
      <c r="J38" s="472">
        <v>2436</v>
      </c>
      <c r="K38" s="472">
        <v>0</v>
      </c>
      <c r="L38" s="472">
        <v>28</v>
      </c>
      <c r="M38" s="472">
        <v>0</v>
      </c>
      <c r="N38" s="472">
        <v>2125</v>
      </c>
      <c r="O38" s="472">
        <v>0</v>
      </c>
      <c r="P38" s="472">
        <v>20</v>
      </c>
      <c r="Q38" s="472">
        <v>0</v>
      </c>
      <c r="R38" s="472">
        <v>3397</v>
      </c>
      <c r="S38" s="472">
        <v>0</v>
      </c>
      <c r="T38" s="472">
        <v>47</v>
      </c>
      <c r="U38" s="473">
        <v>0</v>
      </c>
      <c r="W38" s="241"/>
      <c r="X38" s="241"/>
      <c r="Y38" s="241"/>
      <c r="Z38" s="241"/>
    </row>
    <row r="39" spans="1:26" s="27" customFormat="1" ht="25.5" x14ac:dyDescent="0.2">
      <c r="A39" s="172" t="s">
        <v>198</v>
      </c>
      <c r="B39" s="460">
        <v>304</v>
      </c>
      <c r="C39" s="460">
        <v>0</v>
      </c>
      <c r="D39" s="460">
        <v>21</v>
      </c>
      <c r="E39" s="460">
        <v>0</v>
      </c>
      <c r="F39" s="460">
        <v>488</v>
      </c>
      <c r="G39" s="460">
        <v>13</v>
      </c>
      <c r="H39" s="460">
        <v>7</v>
      </c>
      <c r="I39" s="460">
        <v>0</v>
      </c>
      <c r="J39" s="460">
        <v>586</v>
      </c>
      <c r="K39" s="460">
        <v>1</v>
      </c>
      <c r="L39" s="460">
        <v>23</v>
      </c>
      <c r="M39" s="460">
        <v>0</v>
      </c>
      <c r="N39" s="460">
        <v>404</v>
      </c>
      <c r="O39" s="460">
        <v>0</v>
      </c>
      <c r="P39" s="460">
        <v>6</v>
      </c>
      <c r="Q39" s="460">
        <v>0</v>
      </c>
      <c r="R39" s="460">
        <v>842</v>
      </c>
      <c r="S39" s="460">
        <v>0</v>
      </c>
      <c r="T39" s="460">
        <v>7</v>
      </c>
      <c r="U39" s="462">
        <v>0</v>
      </c>
      <c r="W39" s="241"/>
      <c r="X39" s="241"/>
      <c r="Y39" s="241"/>
      <c r="Z39" s="241"/>
    </row>
    <row r="40" spans="1:26" s="27" customFormat="1" ht="12.75" x14ac:dyDescent="0.2">
      <c r="A40" s="174" t="s">
        <v>93</v>
      </c>
      <c r="B40" s="472">
        <v>2</v>
      </c>
      <c r="C40" s="472">
        <v>0</v>
      </c>
      <c r="D40" s="472">
        <v>0</v>
      </c>
      <c r="E40" s="472">
        <v>0</v>
      </c>
      <c r="F40" s="472">
        <v>17</v>
      </c>
      <c r="G40" s="472">
        <v>0</v>
      </c>
      <c r="H40" s="472">
        <v>0</v>
      </c>
      <c r="I40" s="472">
        <v>0</v>
      </c>
      <c r="J40" s="472">
        <v>11</v>
      </c>
      <c r="K40" s="472">
        <v>0</v>
      </c>
      <c r="L40" s="472">
        <v>0</v>
      </c>
      <c r="M40" s="472">
        <v>0</v>
      </c>
      <c r="N40" s="472">
        <v>0</v>
      </c>
      <c r="O40" s="472">
        <v>0</v>
      </c>
      <c r="P40" s="472">
        <v>0</v>
      </c>
      <c r="Q40" s="472">
        <v>0</v>
      </c>
      <c r="R40" s="472">
        <v>10</v>
      </c>
      <c r="S40" s="472">
        <v>0</v>
      </c>
      <c r="T40" s="472">
        <v>0</v>
      </c>
      <c r="U40" s="473">
        <v>0</v>
      </c>
      <c r="W40" s="241"/>
      <c r="X40" s="241"/>
      <c r="Y40" s="241"/>
      <c r="Z40" s="241"/>
    </row>
    <row r="41" spans="1:26" s="27" customFormat="1" ht="12.75" x14ac:dyDescent="0.2">
      <c r="A41" s="174" t="s">
        <v>94</v>
      </c>
      <c r="B41" s="472">
        <v>22</v>
      </c>
      <c r="C41" s="472">
        <v>0</v>
      </c>
      <c r="D41" s="472">
        <v>0</v>
      </c>
      <c r="E41" s="472">
        <v>0</v>
      </c>
      <c r="F41" s="472">
        <v>7</v>
      </c>
      <c r="G41" s="472">
        <v>0</v>
      </c>
      <c r="H41" s="472">
        <v>0</v>
      </c>
      <c r="I41" s="472">
        <v>0</v>
      </c>
      <c r="J41" s="472">
        <v>19</v>
      </c>
      <c r="K41" s="472">
        <v>0</v>
      </c>
      <c r="L41" s="472">
        <v>0</v>
      </c>
      <c r="M41" s="472">
        <v>0</v>
      </c>
      <c r="N41" s="472">
        <v>12</v>
      </c>
      <c r="O41" s="472">
        <v>0</v>
      </c>
      <c r="P41" s="472">
        <v>0</v>
      </c>
      <c r="Q41" s="472">
        <v>0</v>
      </c>
      <c r="R41" s="472">
        <v>52</v>
      </c>
      <c r="S41" s="472">
        <v>0</v>
      </c>
      <c r="T41" s="472">
        <v>0</v>
      </c>
      <c r="U41" s="473">
        <v>0</v>
      </c>
      <c r="W41" s="241"/>
      <c r="X41" s="241"/>
      <c r="Y41" s="241"/>
      <c r="Z41" s="241"/>
    </row>
    <row r="42" spans="1:26" s="27" customFormat="1" ht="12.75" x14ac:dyDescent="0.2">
      <c r="A42" s="175" t="s">
        <v>197</v>
      </c>
      <c r="B42" s="463">
        <v>2</v>
      </c>
      <c r="C42" s="463">
        <v>0</v>
      </c>
      <c r="D42" s="463">
        <v>0</v>
      </c>
      <c r="E42" s="463">
        <v>0</v>
      </c>
      <c r="F42" s="463">
        <v>6</v>
      </c>
      <c r="G42" s="463">
        <v>0</v>
      </c>
      <c r="H42" s="463">
        <v>0</v>
      </c>
      <c r="I42" s="463">
        <v>0</v>
      </c>
      <c r="J42" s="463">
        <v>11</v>
      </c>
      <c r="K42" s="463">
        <v>0</v>
      </c>
      <c r="L42" s="463">
        <v>0</v>
      </c>
      <c r="M42" s="463">
        <v>0</v>
      </c>
      <c r="N42" s="463">
        <v>5</v>
      </c>
      <c r="O42" s="463">
        <v>0</v>
      </c>
      <c r="P42" s="463">
        <v>0</v>
      </c>
      <c r="Q42" s="463">
        <v>0</v>
      </c>
      <c r="R42" s="463">
        <v>62</v>
      </c>
      <c r="S42" s="463">
        <v>0</v>
      </c>
      <c r="T42" s="463">
        <v>0</v>
      </c>
      <c r="U42" s="465">
        <v>0</v>
      </c>
      <c r="W42" s="241"/>
      <c r="X42" s="241"/>
      <c r="Y42" s="241"/>
      <c r="Z42" s="241"/>
    </row>
    <row r="43" spans="1:26" s="27" customFormat="1" ht="12.75" x14ac:dyDescent="0.2">
      <c r="A43" s="175" t="s">
        <v>95</v>
      </c>
      <c r="B43" s="463">
        <v>127</v>
      </c>
      <c r="C43" s="463">
        <v>0</v>
      </c>
      <c r="D43" s="463">
        <v>8</v>
      </c>
      <c r="E43" s="463">
        <v>0</v>
      </c>
      <c r="F43" s="463">
        <v>207</v>
      </c>
      <c r="G43" s="463">
        <v>5</v>
      </c>
      <c r="H43" s="463">
        <v>3</v>
      </c>
      <c r="I43" s="463">
        <v>0</v>
      </c>
      <c r="J43" s="463">
        <v>268</v>
      </c>
      <c r="K43" s="463">
        <v>1</v>
      </c>
      <c r="L43" s="463">
        <v>15</v>
      </c>
      <c r="M43" s="463">
        <v>0</v>
      </c>
      <c r="N43" s="463">
        <v>185</v>
      </c>
      <c r="O43" s="463">
        <v>0</v>
      </c>
      <c r="P43" s="463">
        <v>6</v>
      </c>
      <c r="Q43" s="463">
        <v>0</v>
      </c>
      <c r="R43" s="463">
        <v>389</v>
      </c>
      <c r="S43" s="463">
        <v>0</v>
      </c>
      <c r="T43" s="463">
        <v>5</v>
      </c>
      <c r="U43" s="465">
        <v>0</v>
      </c>
      <c r="W43" s="241"/>
      <c r="X43" s="241"/>
      <c r="Y43" s="241"/>
      <c r="Z43" s="241"/>
    </row>
    <row r="44" spans="1:26" s="27" customFormat="1" ht="12.75" x14ac:dyDescent="0.2">
      <c r="A44" s="175" t="s">
        <v>96</v>
      </c>
      <c r="B44" s="463">
        <v>29</v>
      </c>
      <c r="C44" s="463">
        <v>0</v>
      </c>
      <c r="D44" s="463">
        <v>0</v>
      </c>
      <c r="E44" s="463">
        <v>0</v>
      </c>
      <c r="F44" s="463">
        <v>30</v>
      </c>
      <c r="G44" s="463">
        <v>0</v>
      </c>
      <c r="H44" s="463">
        <v>0</v>
      </c>
      <c r="I44" s="463">
        <v>0</v>
      </c>
      <c r="J44" s="463">
        <v>37</v>
      </c>
      <c r="K44" s="463">
        <v>0</v>
      </c>
      <c r="L44" s="463">
        <v>0</v>
      </c>
      <c r="M44" s="463">
        <v>0</v>
      </c>
      <c r="N44" s="463">
        <v>19</v>
      </c>
      <c r="O44" s="463">
        <v>0</v>
      </c>
      <c r="P44" s="463">
        <v>0</v>
      </c>
      <c r="Q44" s="463">
        <v>0</v>
      </c>
      <c r="R44" s="463">
        <v>19</v>
      </c>
      <c r="S44" s="463">
        <v>0</v>
      </c>
      <c r="T44" s="463">
        <v>0</v>
      </c>
      <c r="U44" s="465">
        <v>0</v>
      </c>
      <c r="W44" s="241"/>
      <c r="X44" s="241"/>
      <c r="Y44" s="241"/>
      <c r="Z44" s="241"/>
    </row>
    <row r="45" spans="1:26" s="27" customFormat="1" ht="12.75" x14ac:dyDescent="0.2">
      <c r="A45" s="175" t="s">
        <v>97</v>
      </c>
      <c r="B45" s="463">
        <v>55</v>
      </c>
      <c r="C45" s="463">
        <v>0</v>
      </c>
      <c r="D45" s="463">
        <v>2</v>
      </c>
      <c r="E45" s="463">
        <v>0</v>
      </c>
      <c r="F45" s="463">
        <v>109</v>
      </c>
      <c r="G45" s="463">
        <v>0</v>
      </c>
      <c r="H45" s="463">
        <v>3</v>
      </c>
      <c r="I45" s="463">
        <v>0</v>
      </c>
      <c r="J45" s="463">
        <v>78</v>
      </c>
      <c r="K45" s="463">
        <v>0</v>
      </c>
      <c r="L45" s="463">
        <v>1</v>
      </c>
      <c r="M45" s="463">
        <v>0</v>
      </c>
      <c r="N45" s="463">
        <v>73</v>
      </c>
      <c r="O45" s="463">
        <v>0</v>
      </c>
      <c r="P45" s="463">
        <v>0</v>
      </c>
      <c r="Q45" s="463">
        <v>0</v>
      </c>
      <c r="R45" s="463">
        <v>102</v>
      </c>
      <c r="S45" s="463">
        <v>0</v>
      </c>
      <c r="T45" s="463">
        <v>2</v>
      </c>
      <c r="U45" s="465">
        <v>0</v>
      </c>
      <c r="W45" s="241"/>
      <c r="X45" s="241"/>
      <c r="Y45" s="241"/>
      <c r="Z45" s="241"/>
    </row>
    <row r="46" spans="1:26" s="27" customFormat="1" ht="12.75" x14ac:dyDescent="0.2">
      <c r="A46" s="175" t="s">
        <v>98</v>
      </c>
      <c r="B46" s="463">
        <v>68</v>
      </c>
      <c r="C46" s="463">
        <v>0</v>
      </c>
      <c r="D46" s="463">
        <v>11</v>
      </c>
      <c r="E46" s="463">
        <v>0</v>
      </c>
      <c r="F46" s="463">
        <v>111</v>
      </c>
      <c r="G46" s="463">
        <v>7</v>
      </c>
      <c r="H46" s="463">
        <v>1</v>
      </c>
      <c r="I46" s="463">
        <v>0</v>
      </c>
      <c r="J46" s="463">
        <v>157</v>
      </c>
      <c r="K46" s="463">
        <v>0</v>
      </c>
      <c r="L46" s="463">
        <v>7</v>
      </c>
      <c r="M46" s="463">
        <v>0</v>
      </c>
      <c r="N46" s="463">
        <v>109</v>
      </c>
      <c r="O46" s="463">
        <v>0</v>
      </c>
      <c r="P46" s="463">
        <v>0</v>
      </c>
      <c r="Q46" s="463">
        <v>0</v>
      </c>
      <c r="R46" s="463">
        <v>195</v>
      </c>
      <c r="S46" s="463">
        <v>0</v>
      </c>
      <c r="T46" s="463">
        <v>0</v>
      </c>
      <c r="U46" s="465">
        <v>0</v>
      </c>
      <c r="W46" s="241"/>
      <c r="X46" s="241"/>
      <c r="Y46" s="241"/>
      <c r="Z46" s="241"/>
    </row>
    <row r="47" spans="1:26" s="27" customFormat="1" ht="12.75" x14ac:dyDescent="0.2">
      <c r="A47" s="175" t="s">
        <v>196</v>
      </c>
      <c r="B47" s="463">
        <v>0</v>
      </c>
      <c r="C47" s="463">
        <v>0</v>
      </c>
      <c r="D47" s="463">
        <v>0</v>
      </c>
      <c r="E47" s="463">
        <v>0</v>
      </c>
      <c r="F47" s="463">
        <v>1</v>
      </c>
      <c r="G47" s="463">
        <v>0</v>
      </c>
      <c r="H47" s="463">
        <v>0</v>
      </c>
      <c r="I47" s="463">
        <v>0</v>
      </c>
      <c r="J47" s="463">
        <v>4</v>
      </c>
      <c r="K47" s="463">
        <v>0</v>
      </c>
      <c r="L47" s="463">
        <v>0</v>
      </c>
      <c r="M47" s="463">
        <v>0</v>
      </c>
      <c r="N47" s="463">
        <v>1</v>
      </c>
      <c r="O47" s="463">
        <v>0</v>
      </c>
      <c r="P47" s="463">
        <v>0</v>
      </c>
      <c r="Q47" s="463">
        <v>0</v>
      </c>
      <c r="R47" s="463">
        <v>12</v>
      </c>
      <c r="S47" s="463">
        <v>0</v>
      </c>
      <c r="T47" s="463">
        <v>0</v>
      </c>
      <c r="U47" s="465">
        <v>0</v>
      </c>
      <c r="W47" s="241"/>
      <c r="X47" s="241"/>
      <c r="Y47" s="241"/>
      <c r="Z47" s="241"/>
    </row>
    <row r="48" spans="1:26" s="27" customFormat="1" ht="25.5" x14ac:dyDescent="0.2">
      <c r="A48" s="172" t="s">
        <v>99</v>
      </c>
      <c r="B48" s="460">
        <v>60</v>
      </c>
      <c r="C48" s="460">
        <v>0</v>
      </c>
      <c r="D48" s="460">
        <v>0</v>
      </c>
      <c r="E48" s="460">
        <v>0</v>
      </c>
      <c r="F48" s="460">
        <v>110</v>
      </c>
      <c r="G48" s="460">
        <v>0</v>
      </c>
      <c r="H48" s="460">
        <v>2</v>
      </c>
      <c r="I48" s="460">
        <v>0</v>
      </c>
      <c r="J48" s="460">
        <v>181</v>
      </c>
      <c r="K48" s="460">
        <v>0</v>
      </c>
      <c r="L48" s="460">
        <v>3</v>
      </c>
      <c r="M48" s="460">
        <v>0</v>
      </c>
      <c r="N48" s="460">
        <v>155</v>
      </c>
      <c r="O48" s="460">
        <v>3</v>
      </c>
      <c r="P48" s="460">
        <v>0</v>
      </c>
      <c r="Q48" s="460">
        <v>0</v>
      </c>
      <c r="R48" s="460">
        <v>208</v>
      </c>
      <c r="S48" s="460">
        <v>0</v>
      </c>
      <c r="T48" s="460">
        <v>0</v>
      </c>
      <c r="U48" s="462">
        <v>0</v>
      </c>
      <c r="W48" s="241"/>
      <c r="X48" s="241"/>
      <c r="Y48" s="241"/>
      <c r="Z48" s="241"/>
    </row>
    <row r="49" spans="1:26" s="27" customFormat="1" ht="12.75" x14ac:dyDescent="0.2">
      <c r="A49" s="174" t="s">
        <v>100</v>
      </c>
      <c r="B49" s="472">
        <v>6</v>
      </c>
      <c r="C49" s="472">
        <v>0</v>
      </c>
      <c r="D49" s="472">
        <v>0</v>
      </c>
      <c r="E49" s="472">
        <v>0</v>
      </c>
      <c r="F49" s="472">
        <v>16</v>
      </c>
      <c r="G49" s="472">
        <v>0</v>
      </c>
      <c r="H49" s="472">
        <v>0</v>
      </c>
      <c r="I49" s="472">
        <v>0</v>
      </c>
      <c r="J49" s="472">
        <v>23</v>
      </c>
      <c r="K49" s="472">
        <v>0</v>
      </c>
      <c r="L49" s="472">
        <v>0</v>
      </c>
      <c r="M49" s="472">
        <v>0</v>
      </c>
      <c r="N49" s="472">
        <v>40</v>
      </c>
      <c r="O49" s="472">
        <v>0</v>
      </c>
      <c r="P49" s="472">
        <v>0</v>
      </c>
      <c r="Q49" s="472">
        <v>0</v>
      </c>
      <c r="R49" s="472">
        <v>29</v>
      </c>
      <c r="S49" s="472">
        <v>0</v>
      </c>
      <c r="T49" s="472">
        <v>0</v>
      </c>
      <c r="U49" s="473">
        <v>0</v>
      </c>
      <c r="W49" s="241"/>
      <c r="X49" s="241"/>
      <c r="Y49" s="241"/>
      <c r="Z49" s="241"/>
    </row>
    <row r="50" spans="1:26" s="27" customFormat="1" ht="12.75" x14ac:dyDescent="0.2">
      <c r="A50" s="174" t="s">
        <v>101</v>
      </c>
      <c r="B50" s="472">
        <v>0</v>
      </c>
      <c r="C50" s="472">
        <v>0</v>
      </c>
      <c r="D50" s="472">
        <v>0</v>
      </c>
      <c r="E50" s="472">
        <v>0</v>
      </c>
      <c r="F50" s="472">
        <v>0</v>
      </c>
      <c r="G50" s="472">
        <v>0</v>
      </c>
      <c r="H50" s="472">
        <v>0</v>
      </c>
      <c r="I50" s="472">
        <v>0</v>
      </c>
      <c r="J50" s="472">
        <v>0</v>
      </c>
      <c r="K50" s="472">
        <v>0</v>
      </c>
      <c r="L50" s="472">
        <v>0</v>
      </c>
      <c r="M50" s="472">
        <v>0</v>
      </c>
      <c r="N50" s="472">
        <v>0</v>
      </c>
      <c r="O50" s="472">
        <v>0</v>
      </c>
      <c r="P50" s="472">
        <v>0</v>
      </c>
      <c r="Q50" s="472">
        <v>0</v>
      </c>
      <c r="R50" s="472">
        <v>4</v>
      </c>
      <c r="S50" s="472">
        <v>0</v>
      </c>
      <c r="T50" s="472">
        <v>0</v>
      </c>
      <c r="U50" s="473">
        <v>0</v>
      </c>
      <c r="W50" s="241"/>
      <c r="X50" s="241"/>
      <c r="Y50" s="241"/>
      <c r="Z50" s="241"/>
    </row>
    <row r="51" spans="1:26" s="27" customFormat="1" ht="25.5" x14ac:dyDescent="0.2">
      <c r="A51" s="174" t="s">
        <v>102</v>
      </c>
      <c r="B51" s="472">
        <v>6</v>
      </c>
      <c r="C51" s="472">
        <v>0</v>
      </c>
      <c r="D51" s="472">
        <v>0</v>
      </c>
      <c r="E51" s="472">
        <v>0</v>
      </c>
      <c r="F51" s="472">
        <v>13</v>
      </c>
      <c r="G51" s="472">
        <v>0</v>
      </c>
      <c r="H51" s="472">
        <v>0</v>
      </c>
      <c r="I51" s="472">
        <v>0</v>
      </c>
      <c r="J51" s="472">
        <v>21</v>
      </c>
      <c r="K51" s="472">
        <v>0</v>
      </c>
      <c r="L51" s="472">
        <v>0</v>
      </c>
      <c r="M51" s="472">
        <v>0</v>
      </c>
      <c r="N51" s="472">
        <v>12</v>
      </c>
      <c r="O51" s="472">
        <v>0</v>
      </c>
      <c r="P51" s="472">
        <v>0</v>
      </c>
      <c r="Q51" s="472">
        <v>0</v>
      </c>
      <c r="R51" s="472">
        <v>31</v>
      </c>
      <c r="S51" s="472">
        <v>0</v>
      </c>
      <c r="T51" s="472">
        <v>0</v>
      </c>
      <c r="U51" s="473">
        <v>0</v>
      </c>
      <c r="W51" s="241"/>
      <c r="X51" s="241"/>
      <c r="Y51" s="241"/>
      <c r="Z51" s="241"/>
    </row>
    <row r="52" spans="1:26" s="27" customFormat="1" ht="25.5" x14ac:dyDescent="0.2">
      <c r="A52" s="174" t="s">
        <v>103</v>
      </c>
      <c r="B52" s="472">
        <v>2</v>
      </c>
      <c r="C52" s="472">
        <v>0</v>
      </c>
      <c r="D52" s="472">
        <v>0</v>
      </c>
      <c r="E52" s="472">
        <v>0</v>
      </c>
      <c r="F52" s="472">
        <v>6</v>
      </c>
      <c r="G52" s="472">
        <v>0</v>
      </c>
      <c r="H52" s="472">
        <v>0</v>
      </c>
      <c r="I52" s="472">
        <v>0</v>
      </c>
      <c r="J52" s="472">
        <v>9</v>
      </c>
      <c r="K52" s="472">
        <v>0</v>
      </c>
      <c r="L52" s="472">
        <v>0</v>
      </c>
      <c r="M52" s="472">
        <v>0</v>
      </c>
      <c r="N52" s="472">
        <v>17</v>
      </c>
      <c r="O52" s="472">
        <v>0</v>
      </c>
      <c r="P52" s="472">
        <v>0</v>
      </c>
      <c r="Q52" s="472">
        <v>0</v>
      </c>
      <c r="R52" s="472">
        <v>8</v>
      </c>
      <c r="S52" s="472">
        <v>0</v>
      </c>
      <c r="T52" s="472">
        <v>0</v>
      </c>
      <c r="U52" s="473">
        <v>0</v>
      </c>
      <c r="W52" s="241"/>
      <c r="X52" s="241"/>
      <c r="Y52" s="241"/>
      <c r="Z52" s="241"/>
    </row>
    <row r="53" spans="1:26" s="27" customFormat="1" ht="25.5" x14ac:dyDescent="0.2">
      <c r="A53" s="174" t="s">
        <v>104</v>
      </c>
      <c r="B53" s="472">
        <v>6</v>
      </c>
      <c r="C53" s="472">
        <v>0</v>
      </c>
      <c r="D53" s="472">
        <v>0</v>
      </c>
      <c r="E53" s="472">
        <v>0</v>
      </c>
      <c r="F53" s="472">
        <v>18</v>
      </c>
      <c r="G53" s="472">
        <v>0</v>
      </c>
      <c r="H53" s="472">
        <v>0</v>
      </c>
      <c r="I53" s="472">
        <v>0</v>
      </c>
      <c r="J53" s="472">
        <v>21</v>
      </c>
      <c r="K53" s="472">
        <v>0</v>
      </c>
      <c r="L53" s="472">
        <v>0</v>
      </c>
      <c r="M53" s="472">
        <v>0</v>
      </c>
      <c r="N53" s="472">
        <v>17</v>
      </c>
      <c r="O53" s="472">
        <v>0</v>
      </c>
      <c r="P53" s="472">
        <v>0</v>
      </c>
      <c r="Q53" s="472">
        <v>0</v>
      </c>
      <c r="R53" s="472">
        <v>47</v>
      </c>
      <c r="S53" s="472">
        <v>0</v>
      </c>
      <c r="T53" s="472">
        <v>0</v>
      </c>
      <c r="U53" s="473">
        <v>0</v>
      </c>
      <c r="W53" s="241"/>
      <c r="X53" s="241"/>
      <c r="Y53" s="241"/>
      <c r="Z53" s="241"/>
    </row>
    <row r="54" spans="1:26" s="27" customFormat="1" ht="12.75" x14ac:dyDescent="0.2">
      <c r="A54" s="174" t="s">
        <v>105</v>
      </c>
      <c r="B54" s="472">
        <v>0</v>
      </c>
      <c r="C54" s="472">
        <v>0</v>
      </c>
      <c r="D54" s="472">
        <v>0</v>
      </c>
      <c r="E54" s="472">
        <v>0</v>
      </c>
      <c r="F54" s="472">
        <v>0</v>
      </c>
      <c r="G54" s="472">
        <v>0</v>
      </c>
      <c r="H54" s="472">
        <v>0</v>
      </c>
      <c r="I54" s="472">
        <v>0</v>
      </c>
      <c r="J54" s="472">
        <v>19</v>
      </c>
      <c r="K54" s="472">
        <v>0</v>
      </c>
      <c r="L54" s="472">
        <v>0</v>
      </c>
      <c r="M54" s="472">
        <v>0</v>
      </c>
      <c r="N54" s="472">
        <v>7</v>
      </c>
      <c r="O54" s="472">
        <v>0</v>
      </c>
      <c r="P54" s="472">
        <v>0</v>
      </c>
      <c r="Q54" s="472">
        <v>0</v>
      </c>
      <c r="R54" s="472">
        <v>8</v>
      </c>
      <c r="S54" s="472">
        <v>0</v>
      </c>
      <c r="T54" s="472">
        <v>0</v>
      </c>
      <c r="U54" s="473">
        <v>0</v>
      </c>
      <c r="W54" s="241"/>
      <c r="X54" s="241"/>
      <c r="Y54" s="241"/>
      <c r="Z54" s="241"/>
    </row>
    <row r="55" spans="1:26" s="27" customFormat="1" ht="12.75" x14ac:dyDescent="0.2">
      <c r="A55" s="174" t="s">
        <v>106</v>
      </c>
      <c r="B55" s="472">
        <v>40</v>
      </c>
      <c r="C55" s="472">
        <v>0</v>
      </c>
      <c r="D55" s="472">
        <v>0</v>
      </c>
      <c r="E55" s="472">
        <v>0</v>
      </c>
      <c r="F55" s="472">
        <v>57</v>
      </c>
      <c r="G55" s="472">
        <v>0</v>
      </c>
      <c r="H55" s="472">
        <v>2</v>
      </c>
      <c r="I55" s="472">
        <v>0</v>
      </c>
      <c r="J55" s="472">
        <v>87</v>
      </c>
      <c r="K55" s="472">
        <v>0</v>
      </c>
      <c r="L55" s="472">
        <v>3</v>
      </c>
      <c r="M55" s="472">
        <v>0</v>
      </c>
      <c r="N55" s="472">
        <v>63</v>
      </c>
      <c r="O55" s="472">
        <v>3</v>
      </c>
      <c r="P55" s="472">
        <v>0</v>
      </c>
      <c r="Q55" s="472">
        <v>0</v>
      </c>
      <c r="R55" s="472">
        <v>82</v>
      </c>
      <c r="S55" s="472">
        <v>0</v>
      </c>
      <c r="T55" s="472">
        <v>0</v>
      </c>
      <c r="U55" s="473">
        <v>0</v>
      </c>
      <c r="W55" s="241"/>
      <c r="X55" s="241"/>
      <c r="Y55" s="241"/>
      <c r="Z55" s="241"/>
    </row>
    <row r="56" spans="1:26" s="27" customFormat="1" ht="25.5" x14ac:dyDescent="0.2">
      <c r="A56" s="172" t="s">
        <v>107</v>
      </c>
      <c r="B56" s="460">
        <v>995</v>
      </c>
      <c r="C56" s="460">
        <v>14</v>
      </c>
      <c r="D56" s="460">
        <v>20</v>
      </c>
      <c r="E56" s="460">
        <v>0</v>
      </c>
      <c r="F56" s="460">
        <v>1839</v>
      </c>
      <c r="G56" s="460">
        <v>3</v>
      </c>
      <c r="H56" s="460">
        <v>59</v>
      </c>
      <c r="I56" s="460">
        <v>0</v>
      </c>
      <c r="J56" s="460">
        <v>2248</v>
      </c>
      <c r="K56" s="460">
        <v>0</v>
      </c>
      <c r="L56" s="460">
        <v>85</v>
      </c>
      <c r="M56" s="460">
        <v>0</v>
      </c>
      <c r="N56" s="460">
        <v>1831</v>
      </c>
      <c r="O56" s="460">
        <v>0</v>
      </c>
      <c r="P56" s="460">
        <v>26</v>
      </c>
      <c r="Q56" s="460">
        <v>0</v>
      </c>
      <c r="R56" s="460">
        <v>2352</v>
      </c>
      <c r="S56" s="460">
        <v>0</v>
      </c>
      <c r="T56" s="460">
        <v>24</v>
      </c>
      <c r="U56" s="462">
        <v>0</v>
      </c>
      <c r="W56" s="241"/>
      <c r="X56" s="241"/>
      <c r="Y56" s="241"/>
      <c r="Z56" s="241"/>
    </row>
    <row r="57" spans="1:26" s="27" customFormat="1" ht="12.75" x14ac:dyDescent="0.2">
      <c r="A57" s="174" t="s">
        <v>108</v>
      </c>
      <c r="B57" s="472">
        <v>110</v>
      </c>
      <c r="C57" s="472">
        <v>0</v>
      </c>
      <c r="D57" s="472">
        <v>2</v>
      </c>
      <c r="E57" s="472">
        <v>0</v>
      </c>
      <c r="F57" s="472">
        <v>232</v>
      </c>
      <c r="G57" s="472">
        <v>0</v>
      </c>
      <c r="H57" s="472">
        <v>9</v>
      </c>
      <c r="I57" s="472">
        <v>0</v>
      </c>
      <c r="J57" s="472">
        <v>262</v>
      </c>
      <c r="K57" s="472">
        <v>0</v>
      </c>
      <c r="L57" s="472">
        <v>5</v>
      </c>
      <c r="M57" s="472">
        <v>0</v>
      </c>
      <c r="N57" s="472">
        <v>285</v>
      </c>
      <c r="O57" s="472">
        <v>0</v>
      </c>
      <c r="P57" s="472">
        <v>8</v>
      </c>
      <c r="Q57" s="472">
        <v>0</v>
      </c>
      <c r="R57" s="472">
        <v>392</v>
      </c>
      <c r="S57" s="472">
        <v>0</v>
      </c>
      <c r="T57" s="472">
        <v>6</v>
      </c>
      <c r="U57" s="473">
        <v>0</v>
      </c>
      <c r="W57" s="241"/>
      <c r="X57" s="241"/>
      <c r="Y57" s="241"/>
      <c r="Z57" s="241"/>
    </row>
    <row r="58" spans="1:26" s="27" customFormat="1" ht="12.75" x14ac:dyDescent="0.2">
      <c r="A58" s="174" t="s">
        <v>109</v>
      </c>
      <c r="B58" s="472">
        <v>6</v>
      </c>
      <c r="C58" s="472">
        <v>0</v>
      </c>
      <c r="D58" s="472">
        <v>1</v>
      </c>
      <c r="E58" s="472">
        <v>0</v>
      </c>
      <c r="F58" s="472">
        <v>28</v>
      </c>
      <c r="G58" s="472">
        <v>0</v>
      </c>
      <c r="H58" s="472">
        <v>0</v>
      </c>
      <c r="I58" s="472">
        <v>0</v>
      </c>
      <c r="J58" s="472">
        <v>13</v>
      </c>
      <c r="K58" s="472">
        <v>0</v>
      </c>
      <c r="L58" s="472">
        <v>6</v>
      </c>
      <c r="M58" s="472">
        <v>0</v>
      </c>
      <c r="N58" s="472">
        <v>1</v>
      </c>
      <c r="O58" s="472">
        <v>0</v>
      </c>
      <c r="P58" s="472">
        <v>0</v>
      </c>
      <c r="Q58" s="472">
        <v>0</v>
      </c>
      <c r="R58" s="472">
        <v>34</v>
      </c>
      <c r="S58" s="472">
        <v>0</v>
      </c>
      <c r="T58" s="472">
        <v>3</v>
      </c>
      <c r="U58" s="473">
        <v>0</v>
      </c>
      <c r="W58" s="241"/>
      <c r="X58" s="241"/>
      <c r="Y58" s="241"/>
      <c r="Z58" s="241"/>
    </row>
    <row r="59" spans="1:26" s="27" customFormat="1" ht="12.75" x14ac:dyDescent="0.2">
      <c r="A59" s="174" t="s">
        <v>110</v>
      </c>
      <c r="B59" s="472">
        <v>12</v>
      </c>
      <c r="C59" s="472">
        <v>3</v>
      </c>
      <c r="D59" s="472">
        <v>0</v>
      </c>
      <c r="E59" s="472">
        <v>0</v>
      </c>
      <c r="F59" s="472">
        <v>28</v>
      </c>
      <c r="G59" s="472">
        <v>0</v>
      </c>
      <c r="H59" s="472">
        <v>0</v>
      </c>
      <c r="I59" s="472">
        <v>0</v>
      </c>
      <c r="J59" s="472">
        <v>16</v>
      </c>
      <c r="K59" s="472">
        <v>0</v>
      </c>
      <c r="L59" s="472">
        <v>0</v>
      </c>
      <c r="M59" s="472">
        <v>0</v>
      </c>
      <c r="N59" s="472">
        <v>19</v>
      </c>
      <c r="O59" s="472">
        <v>0</v>
      </c>
      <c r="P59" s="472">
        <v>0</v>
      </c>
      <c r="Q59" s="472">
        <v>0</v>
      </c>
      <c r="R59" s="472">
        <v>25</v>
      </c>
      <c r="S59" s="472">
        <v>0</v>
      </c>
      <c r="T59" s="472">
        <v>1</v>
      </c>
      <c r="U59" s="473">
        <v>0</v>
      </c>
      <c r="W59" s="241"/>
      <c r="X59" s="241"/>
      <c r="Y59" s="241"/>
      <c r="Z59" s="241"/>
    </row>
    <row r="60" spans="1:26" s="27" customFormat="1" ht="12.75" x14ac:dyDescent="0.2">
      <c r="A60" s="174" t="s">
        <v>111</v>
      </c>
      <c r="B60" s="472">
        <v>176</v>
      </c>
      <c r="C60" s="472">
        <v>0</v>
      </c>
      <c r="D60" s="472">
        <v>2</v>
      </c>
      <c r="E60" s="472">
        <v>0</v>
      </c>
      <c r="F60" s="472">
        <v>321</v>
      </c>
      <c r="G60" s="472">
        <v>0</v>
      </c>
      <c r="H60" s="472">
        <v>14</v>
      </c>
      <c r="I60" s="472">
        <v>0</v>
      </c>
      <c r="J60" s="472">
        <v>301</v>
      </c>
      <c r="K60" s="472">
        <v>0</v>
      </c>
      <c r="L60" s="472">
        <v>5</v>
      </c>
      <c r="M60" s="472">
        <v>0</v>
      </c>
      <c r="N60" s="472">
        <v>322</v>
      </c>
      <c r="O60" s="472">
        <v>0</v>
      </c>
      <c r="P60" s="472">
        <v>4</v>
      </c>
      <c r="Q60" s="472">
        <v>0</v>
      </c>
      <c r="R60" s="472">
        <v>443</v>
      </c>
      <c r="S60" s="472">
        <v>0</v>
      </c>
      <c r="T60" s="472">
        <v>4</v>
      </c>
      <c r="U60" s="473">
        <v>0</v>
      </c>
      <c r="W60" s="241"/>
      <c r="X60" s="241"/>
      <c r="Y60" s="241"/>
      <c r="Z60" s="241"/>
    </row>
    <row r="61" spans="1:26" s="27" customFormat="1" ht="12.75" x14ac:dyDescent="0.2">
      <c r="A61" s="174" t="s">
        <v>112</v>
      </c>
      <c r="B61" s="472">
        <v>39</v>
      </c>
      <c r="C61" s="472">
        <v>0</v>
      </c>
      <c r="D61" s="472">
        <v>1</v>
      </c>
      <c r="E61" s="472">
        <v>0</v>
      </c>
      <c r="F61" s="472">
        <v>58</v>
      </c>
      <c r="G61" s="472">
        <v>0</v>
      </c>
      <c r="H61" s="472">
        <v>1</v>
      </c>
      <c r="I61" s="472">
        <v>0</v>
      </c>
      <c r="J61" s="472">
        <v>91</v>
      </c>
      <c r="K61" s="472">
        <v>0</v>
      </c>
      <c r="L61" s="472">
        <v>1</v>
      </c>
      <c r="M61" s="472">
        <v>0</v>
      </c>
      <c r="N61" s="472">
        <v>56</v>
      </c>
      <c r="O61" s="472">
        <v>0</v>
      </c>
      <c r="P61" s="472">
        <v>0</v>
      </c>
      <c r="Q61" s="472">
        <v>0</v>
      </c>
      <c r="R61" s="472">
        <v>87</v>
      </c>
      <c r="S61" s="472">
        <v>0</v>
      </c>
      <c r="T61" s="472">
        <v>0</v>
      </c>
      <c r="U61" s="473">
        <v>0</v>
      </c>
      <c r="W61" s="241"/>
      <c r="X61" s="241"/>
      <c r="Y61" s="241"/>
      <c r="Z61" s="241"/>
    </row>
    <row r="62" spans="1:26" s="27" customFormat="1" ht="25.5" x14ac:dyDescent="0.2">
      <c r="A62" s="174" t="s">
        <v>113</v>
      </c>
      <c r="B62" s="472">
        <v>118</v>
      </c>
      <c r="C62" s="472">
        <v>0</v>
      </c>
      <c r="D62" s="472">
        <v>0</v>
      </c>
      <c r="E62" s="472">
        <v>0</v>
      </c>
      <c r="F62" s="472">
        <v>103</v>
      </c>
      <c r="G62" s="472">
        <v>0</v>
      </c>
      <c r="H62" s="472">
        <v>0</v>
      </c>
      <c r="I62" s="472">
        <v>0</v>
      </c>
      <c r="J62" s="472">
        <v>88</v>
      </c>
      <c r="K62" s="472">
        <v>0</v>
      </c>
      <c r="L62" s="472">
        <v>1</v>
      </c>
      <c r="M62" s="472">
        <v>0</v>
      </c>
      <c r="N62" s="472">
        <v>89</v>
      </c>
      <c r="O62" s="472">
        <v>0</v>
      </c>
      <c r="P62" s="472">
        <v>2</v>
      </c>
      <c r="Q62" s="472">
        <v>0</v>
      </c>
      <c r="R62" s="472">
        <v>59</v>
      </c>
      <c r="S62" s="472">
        <v>0</v>
      </c>
      <c r="T62" s="472">
        <v>6</v>
      </c>
      <c r="U62" s="473">
        <v>0</v>
      </c>
      <c r="W62" s="241"/>
      <c r="X62" s="241"/>
      <c r="Y62" s="241"/>
      <c r="Z62" s="241"/>
    </row>
    <row r="63" spans="1:26" s="27" customFormat="1" ht="12.75" x14ac:dyDescent="0.2">
      <c r="A63" s="174" t="s">
        <v>114</v>
      </c>
      <c r="B63" s="472">
        <v>106</v>
      </c>
      <c r="C63" s="472">
        <v>0</v>
      </c>
      <c r="D63" s="472">
        <v>2</v>
      </c>
      <c r="E63" s="472">
        <v>0</v>
      </c>
      <c r="F63" s="472">
        <v>288</v>
      </c>
      <c r="G63" s="472">
        <v>0</v>
      </c>
      <c r="H63" s="472">
        <v>8</v>
      </c>
      <c r="I63" s="472">
        <v>0</v>
      </c>
      <c r="J63" s="472">
        <v>483</v>
      </c>
      <c r="K63" s="472">
        <v>0</v>
      </c>
      <c r="L63" s="472">
        <v>29</v>
      </c>
      <c r="M63" s="472">
        <v>0</v>
      </c>
      <c r="N63" s="472">
        <v>329</v>
      </c>
      <c r="O63" s="472">
        <v>0</v>
      </c>
      <c r="P63" s="472">
        <v>12</v>
      </c>
      <c r="Q63" s="472">
        <v>0</v>
      </c>
      <c r="R63" s="472">
        <v>256</v>
      </c>
      <c r="S63" s="472">
        <v>0</v>
      </c>
      <c r="T63" s="472">
        <v>0</v>
      </c>
      <c r="U63" s="473">
        <v>0</v>
      </c>
      <c r="W63" s="241"/>
      <c r="X63" s="241"/>
      <c r="Y63" s="241"/>
      <c r="Z63" s="241"/>
    </row>
    <row r="64" spans="1:26" s="27" customFormat="1" ht="12.75" x14ac:dyDescent="0.2">
      <c r="A64" s="174" t="s">
        <v>115</v>
      </c>
      <c r="B64" s="472">
        <v>21</v>
      </c>
      <c r="C64" s="472">
        <v>0</v>
      </c>
      <c r="D64" s="472">
        <v>1</v>
      </c>
      <c r="E64" s="472">
        <v>0</v>
      </c>
      <c r="F64" s="472">
        <v>102</v>
      </c>
      <c r="G64" s="472">
        <v>0</v>
      </c>
      <c r="H64" s="472">
        <v>1</v>
      </c>
      <c r="I64" s="472">
        <v>0</v>
      </c>
      <c r="J64" s="472">
        <v>140</v>
      </c>
      <c r="K64" s="472">
        <v>0</v>
      </c>
      <c r="L64" s="472">
        <v>4</v>
      </c>
      <c r="M64" s="472">
        <v>0</v>
      </c>
      <c r="N64" s="472">
        <v>57</v>
      </c>
      <c r="O64" s="472">
        <v>0</v>
      </c>
      <c r="P64" s="472">
        <v>0</v>
      </c>
      <c r="Q64" s="472">
        <v>0</v>
      </c>
      <c r="R64" s="472">
        <v>72</v>
      </c>
      <c r="S64" s="472">
        <v>0</v>
      </c>
      <c r="T64" s="472">
        <v>0</v>
      </c>
      <c r="U64" s="473">
        <v>0</v>
      </c>
      <c r="W64" s="241"/>
      <c r="X64" s="241"/>
      <c r="Y64" s="241"/>
      <c r="Z64" s="241"/>
    </row>
    <row r="65" spans="1:26" s="27" customFormat="1" ht="12.75" x14ac:dyDescent="0.2">
      <c r="A65" s="174" t="s">
        <v>116</v>
      </c>
      <c r="B65" s="472">
        <v>95</v>
      </c>
      <c r="C65" s="472">
        <v>0</v>
      </c>
      <c r="D65" s="472">
        <v>0</v>
      </c>
      <c r="E65" s="472">
        <v>0</v>
      </c>
      <c r="F65" s="472">
        <v>149</v>
      </c>
      <c r="G65" s="472">
        <v>0</v>
      </c>
      <c r="H65" s="472">
        <v>5</v>
      </c>
      <c r="I65" s="472">
        <v>0</v>
      </c>
      <c r="J65" s="472">
        <v>160</v>
      </c>
      <c r="K65" s="472">
        <v>0</v>
      </c>
      <c r="L65" s="472">
        <v>10</v>
      </c>
      <c r="M65" s="472">
        <v>0</v>
      </c>
      <c r="N65" s="472">
        <v>134</v>
      </c>
      <c r="O65" s="472">
        <v>0</v>
      </c>
      <c r="P65" s="472">
        <v>0</v>
      </c>
      <c r="Q65" s="472">
        <v>0</v>
      </c>
      <c r="R65" s="472">
        <v>220</v>
      </c>
      <c r="S65" s="472">
        <v>0</v>
      </c>
      <c r="T65" s="472">
        <v>0</v>
      </c>
      <c r="U65" s="473">
        <v>0</v>
      </c>
      <c r="W65" s="241"/>
      <c r="X65" s="241"/>
      <c r="Y65" s="241"/>
      <c r="Z65" s="241"/>
    </row>
    <row r="66" spans="1:26" s="27" customFormat="1" ht="12.75" x14ac:dyDescent="0.2">
      <c r="A66" s="174" t="s">
        <v>117</v>
      </c>
      <c r="B66" s="472">
        <v>92</v>
      </c>
      <c r="C66" s="472">
        <v>0</v>
      </c>
      <c r="D66" s="472">
        <v>2</v>
      </c>
      <c r="E66" s="472">
        <v>0</v>
      </c>
      <c r="F66" s="472">
        <v>149</v>
      </c>
      <c r="G66" s="472">
        <v>0</v>
      </c>
      <c r="H66" s="472">
        <v>7</v>
      </c>
      <c r="I66" s="472">
        <v>0</v>
      </c>
      <c r="J66" s="472">
        <v>253</v>
      </c>
      <c r="K66" s="472">
        <v>0</v>
      </c>
      <c r="L66" s="472">
        <v>14</v>
      </c>
      <c r="M66" s="472">
        <v>0</v>
      </c>
      <c r="N66" s="472">
        <v>102</v>
      </c>
      <c r="O66" s="472">
        <v>0</v>
      </c>
      <c r="P66" s="472">
        <v>0</v>
      </c>
      <c r="Q66" s="472">
        <v>0</v>
      </c>
      <c r="R66" s="472">
        <v>104</v>
      </c>
      <c r="S66" s="472">
        <v>0</v>
      </c>
      <c r="T66" s="472">
        <v>0</v>
      </c>
      <c r="U66" s="473">
        <v>0</v>
      </c>
      <c r="W66" s="241"/>
      <c r="X66" s="241"/>
      <c r="Y66" s="241"/>
      <c r="Z66" s="241"/>
    </row>
    <row r="67" spans="1:26" s="27" customFormat="1" ht="12.75" x14ac:dyDescent="0.2">
      <c r="A67" s="174" t="s">
        <v>118</v>
      </c>
      <c r="B67" s="472">
        <v>23</v>
      </c>
      <c r="C67" s="472">
        <v>0</v>
      </c>
      <c r="D67" s="472">
        <v>0</v>
      </c>
      <c r="E67" s="472">
        <v>0</v>
      </c>
      <c r="F67" s="472">
        <v>30</v>
      </c>
      <c r="G67" s="472">
        <v>0</v>
      </c>
      <c r="H67" s="472">
        <v>0</v>
      </c>
      <c r="I67" s="472">
        <v>0</v>
      </c>
      <c r="J67" s="472">
        <v>51</v>
      </c>
      <c r="K67" s="472">
        <v>0</v>
      </c>
      <c r="L67" s="472">
        <v>0</v>
      </c>
      <c r="M67" s="472">
        <v>0</v>
      </c>
      <c r="N67" s="472">
        <v>21</v>
      </c>
      <c r="O67" s="472">
        <v>0</v>
      </c>
      <c r="P67" s="472">
        <v>0</v>
      </c>
      <c r="Q67" s="472">
        <v>0</v>
      </c>
      <c r="R67" s="472">
        <v>77</v>
      </c>
      <c r="S67" s="472">
        <v>0</v>
      </c>
      <c r="T67" s="472">
        <v>0</v>
      </c>
      <c r="U67" s="473">
        <v>0</v>
      </c>
      <c r="W67" s="241"/>
      <c r="X67" s="241"/>
      <c r="Y67" s="241"/>
      <c r="Z67" s="241"/>
    </row>
    <row r="68" spans="1:26" s="27" customFormat="1" ht="12.75" x14ac:dyDescent="0.2">
      <c r="A68" s="174" t="s">
        <v>119</v>
      </c>
      <c r="B68" s="472">
        <v>94</v>
      </c>
      <c r="C68" s="472">
        <v>0</v>
      </c>
      <c r="D68" s="472">
        <v>1</v>
      </c>
      <c r="E68" s="472">
        <v>0</v>
      </c>
      <c r="F68" s="472">
        <v>193</v>
      </c>
      <c r="G68" s="472">
        <v>3</v>
      </c>
      <c r="H68" s="472">
        <v>7</v>
      </c>
      <c r="I68" s="472">
        <v>0</v>
      </c>
      <c r="J68" s="472">
        <v>214</v>
      </c>
      <c r="K68" s="472">
        <v>0</v>
      </c>
      <c r="L68" s="472">
        <v>6</v>
      </c>
      <c r="M68" s="472">
        <v>0</v>
      </c>
      <c r="N68" s="472">
        <v>223</v>
      </c>
      <c r="O68" s="472">
        <v>0</v>
      </c>
      <c r="P68" s="472">
        <v>0</v>
      </c>
      <c r="Q68" s="472">
        <v>0</v>
      </c>
      <c r="R68" s="472">
        <v>245</v>
      </c>
      <c r="S68" s="472">
        <v>0</v>
      </c>
      <c r="T68" s="472">
        <v>4</v>
      </c>
      <c r="U68" s="473">
        <v>0</v>
      </c>
      <c r="W68" s="241"/>
      <c r="X68" s="241"/>
      <c r="Y68" s="241"/>
      <c r="Z68" s="241"/>
    </row>
    <row r="69" spans="1:26" s="27" customFormat="1" ht="12.75" x14ac:dyDescent="0.2">
      <c r="A69" s="174" t="s">
        <v>120</v>
      </c>
      <c r="B69" s="472">
        <v>71</v>
      </c>
      <c r="C69" s="472">
        <v>10</v>
      </c>
      <c r="D69" s="472">
        <v>4</v>
      </c>
      <c r="E69" s="472">
        <v>0</v>
      </c>
      <c r="F69" s="472">
        <v>107</v>
      </c>
      <c r="G69" s="472">
        <v>0</v>
      </c>
      <c r="H69" s="472">
        <v>4</v>
      </c>
      <c r="I69" s="472">
        <v>0</v>
      </c>
      <c r="J69" s="472">
        <v>101</v>
      </c>
      <c r="K69" s="472">
        <v>0</v>
      </c>
      <c r="L69" s="472">
        <v>3</v>
      </c>
      <c r="M69" s="472">
        <v>0</v>
      </c>
      <c r="N69" s="472">
        <v>127</v>
      </c>
      <c r="O69" s="472">
        <v>0</v>
      </c>
      <c r="P69" s="472">
        <v>0</v>
      </c>
      <c r="Q69" s="472">
        <v>0</v>
      </c>
      <c r="R69" s="472">
        <v>261</v>
      </c>
      <c r="S69" s="472">
        <v>0</v>
      </c>
      <c r="T69" s="472">
        <v>0</v>
      </c>
      <c r="U69" s="473">
        <v>0</v>
      </c>
      <c r="W69" s="241"/>
      <c r="X69" s="241"/>
      <c r="Y69" s="241"/>
      <c r="Z69" s="241"/>
    </row>
    <row r="70" spans="1:26" s="27" customFormat="1" ht="12.75" x14ac:dyDescent="0.2">
      <c r="A70" s="174" t="s">
        <v>121</v>
      </c>
      <c r="B70" s="472">
        <v>32</v>
      </c>
      <c r="C70" s="472">
        <v>0</v>
      </c>
      <c r="D70" s="472">
        <v>4</v>
      </c>
      <c r="E70" s="472">
        <v>0</v>
      </c>
      <c r="F70" s="472">
        <v>51</v>
      </c>
      <c r="G70" s="472">
        <v>0</v>
      </c>
      <c r="H70" s="472">
        <v>2</v>
      </c>
      <c r="I70" s="472">
        <v>0</v>
      </c>
      <c r="J70" s="472">
        <v>75</v>
      </c>
      <c r="K70" s="472">
        <v>0</v>
      </c>
      <c r="L70" s="472">
        <v>0</v>
      </c>
      <c r="M70" s="472">
        <v>0</v>
      </c>
      <c r="N70" s="472">
        <v>67</v>
      </c>
      <c r="O70" s="472">
        <v>0</v>
      </c>
      <c r="P70" s="472">
        <v>0</v>
      </c>
      <c r="Q70" s="472">
        <v>0</v>
      </c>
      <c r="R70" s="472">
        <v>75</v>
      </c>
      <c r="S70" s="472">
        <v>0</v>
      </c>
      <c r="T70" s="472">
        <v>0</v>
      </c>
      <c r="U70" s="473">
        <v>0</v>
      </c>
      <c r="W70" s="241"/>
      <c r="X70" s="241"/>
      <c r="Y70" s="241"/>
      <c r="Z70" s="241"/>
    </row>
    <row r="71" spans="1:26" s="27" customFormat="1" ht="25.5" x14ac:dyDescent="0.2">
      <c r="A71" s="172" t="s">
        <v>122</v>
      </c>
      <c r="B71" s="460">
        <v>649</v>
      </c>
      <c r="C71" s="460">
        <v>0</v>
      </c>
      <c r="D71" s="460">
        <v>30</v>
      </c>
      <c r="E71" s="460">
        <v>0</v>
      </c>
      <c r="F71" s="460">
        <v>966</v>
      </c>
      <c r="G71" s="460">
        <v>0</v>
      </c>
      <c r="H71" s="460">
        <v>30</v>
      </c>
      <c r="I71" s="460">
        <v>0</v>
      </c>
      <c r="J71" s="460">
        <v>1203</v>
      </c>
      <c r="K71" s="460">
        <v>2</v>
      </c>
      <c r="L71" s="460">
        <v>29</v>
      </c>
      <c r="M71" s="460">
        <v>0</v>
      </c>
      <c r="N71" s="460">
        <v>1170</v>
      </c>
      <c r="O71" s="460">
        <v>0</v>
      </c>
      <c r="P71" s="460">
        <v>17</v>
      </c>
      <c r="Q71" s="460">
        <v>0</v>
      </c>
      <c r="R71" s="460">
        <v>1411</v>
      </c>
      <c r="S71" s="460">
        <v>0</v>
      </c>
      <c r="T71" s="460">
        <v>18</v>
      </c>
      <c r="U71" s="462">
        <v>0</v>
      </c>
      <c r="W71" s="241"/>
      <c r="X71" s="241"/>
      <c r="Y71" s="241"/>
      <c r="Z71" s="241"/>
    </row>
    <row r="72" spans="1:26" s="27" customFormat="1" ht="12.75" x14ac:dyDescent="0.2">
      <c r="A72" s="174" t="s">
        <v>123</v>
      </c>
      <c r="B72" s="472">
        <v>4</v>
      </c>
      <c r="C72" s="472">
        <v>0</v>
      </c>
      <c r="D72" s="472">
        <v>0</v>
      </c>
      <c r="E72" s="472">
        <v>0</v>
      </c>
      <c r="F72" s="472">
        <v>19</v>
      </c>
      <c r="G72" s="472">
        <v>0</v>
      </c>
      <c r="H72" s="472">
        <v>0</v>
      </c>
      <c r="I72" s="472">
        <v>0</v>
      </c>
      <c r="J72" s="472">
        <v>30</v>
      </c>
      <c r="K72" s="472">
        <v>0</v>
      </c>
      <c r="L72" s="472">
        <v>0</v>
      </c>
      <c r="M72" s="472">
        <v>0</v>
      </c>
      <c r="N72" s="472">
        <v>26</v>
      </c>
      <c r="O72" s="472">
        <v>0</v>
      </c>
      <c r="P72" s="472">
        <v>0</v>
      </c>
      <c r="Q72" s="472">
        <v>0</v>
      </c>
      <c r="R72" s="472">
        <v>44</v>
      </c>
      <c r="S72" s="472">
        <v>0</v>
      </c>
      <c r="T72" s="472">
        <v>0</v>
      </c>
      <c r="U72" s="473">
        <v>0</v>
      </c>
      <c r="W72" s="241"/>
      <c r="X72" s="241"/>
      <c r="Y72" s="241"/>
      <c r="Z72" s="241"/>
    </row>
    <row r="73" spans="1:26" s="27" customFormat="1" ht="12.75" x14ac:dyDescent="0.2">
      <c r="A73" s="174" t="s">
        <v>124</v>
      </c>
      <c r="B73" s="472">
        <v>215</v>
      </c>
      <c r="C73" s="472">
        <v>0</v>
      </c>
      <c r="D73" s="472">
        <v>14</v>
      </c>
      <c r="E73" s="472">
        <v>0</v>
      </c>
      <c r="F73" s="472">
        <v>276</v>
      </c>
      <c r="G73" s="472">
        <v>0</v>
      </c>
      <c r="H73" s="472">
        <v>3</v>
      </c>
      <c r="I73" s="472">
        <v>0</v>
      </c>
      <c r="J73" s="472">
        <v>376</v>
      </c>
      <c r="K73" s="472">
        <v>2</v>
      </c>
      <c r="L73" s="472">
        <v>3</v>
      </c>
      <c r="M73" s="472">
        <v>0</v>
      </c>
      <c r="N73" s="472">
        <v>405</v>
      </c>
      <c r="O73" s="472">
        <v>0</v>
      </c>
      <c r="P73" s="472">
        <v>3</v>
      </c>
      <c r="Q73" s="472">
        <v>0</v>
      </c>
      <c r="R73" s="472">
        <v>427</v>
      </c>
      <c r="S73" s="472">
        <v>0</v>
      </c>
      <c r="T73" s="472">
        <v>5</v>
      </c>
      <c r="U73" s="473">
        <v>0</v>
      </c>
      <c r="W73" s="241"/>
      <c r="X73" s="241"/>
      <c r="Y73" s="241"/>
      <c r="Z73" s="241"/>
    </row>
    <row r="74" spans="1:26" s="27" customFormat="1" ht="12.75" x14ac:dyDescent="0.2">
      <c r="A74" s="174" t="s">
        <v>125</v>
      </c>
      <c r="B74" s="472">
        <v>318</v>
      </c>
      <c r="C74" s="472">
        <v>0</v>
      </c>
      <c r="D74" s="472">
        <v>14</v>
      </c>
      <c r="E74" s="472">
        <v>0</v>
      </c>
      <c r="F74" s="472">
        <v>512</v>
      </c>
      <c r="G74" s="472">
        <v>0</v>
      </c>
      <c r="H74" s="472">
        <v>24</v>
      </c>
      <c r="I74" s="472">
        <v>0</v>
      </c>
      <c r="J74" s="472">
        <v>620</v>
      </c>
      <c r="K74" s="472">
        <v>0</v>
      </c>
      <c r="L74" s="472">
        <v>25</v>
      </c>
      <c r="M74" s="472">
        <v>0</v>
      </c>
      <c r="N74" s="472">
        <v>542</v>
      </c>
      <c r="O74" s="472">
        <v>0</v>
      </c>
      <c r="P74" s="472">
        <v>14</v>
      </c>
      <c r="Q74" s="472">
        <v>0</v>
      </c>
      <c r="R74" s="472">
        <v>698</v>
      </c>
      <c r="S74" s="472">
        <v>0</v>
      </c>
      <c r="T74" s="472">
        <v>4</v>
      </c>
      <c r="U74" s="473">
        <v>0</v>
      </c>
      <c r="W74" s="241"/>
      <c r="X74" s="241"/>
      <c r="Y74" s="241"/>
      <c r="Z74" s="241"/>
    </row>
    <row r="75" spans="1:26" s="27" customFormat="1" ht="32.25" customHeight="1" x14ac:dyDescent="0.2">
      <c r="A75" s="174" t="s">
        <v>126</v>
      </c>
      <c r="B75" s="472">
        <v>179</v>
      </c>
      <c r="C75" s="472">
        <v>0</v>
      </c>
      <c r="D75" s="472">
        <v>10</v>
      </c>
      <c r="E75" s="472">
        <v>0</v>
      </c>
      <c r="F75" s="472">
        <v>299</v>
      </c>
      <c r="G75" s="472">
        <v>0</v>
      </c>
      <c r="H75" s="472">
        <v>13</v>
      </c>
      <c r="I75" s="472">
        <v>0</v>
      </c>
      <c r="J75" s="472">
        <v>343</v>
      </c>
      <c r="K75" s="472">
        <v>0</v>
      </c>
      <c r="L75" s="472">
        <v>20</v>
      </c>
      <c r="M75" s="472">
        <v>0</v>
      </c>
      <c r="N75" s="472">
        <v>281</v>
      </c>
      <c r="O75" s="472">
        <v>0</v>
      </c>
      <c r="P75" s="472">
        <v>10</v>
      </c>
      <c r="Q75" s="472">
        <v>0</v>
      </c>
      <c r="R75" s="472">
        <v>310</v>
      </c>
      <c r="S75" s="472">
        <v>0</v>
      </c>
      <c r="T75" s="472">
        <v>4</v>
      </c>
      <c r="U75" s="473">
        <v>0</v>
      </c>
      <c r="W75" s="241"/>
      <c r="X75" s="241"/>
      <c r="Y75" s="241"/>
      <c r="Z75" s="241"/>
    </row>
    <row r="76" spans="1:26" s="27" customFormat="1" ht="25.5" x14ac:dyDescent="0.2">
      <c r="A76" s="174" t="s">
        <v>127</v>
      </c>
      <c r="B76" s="472">
        <v>36</v>
      </c>
      <c r="C76" s="472">
        <v>0</v>
      </c>
      <c r="D76" s="472">
        <v>0</v>
      </c>
      <c r="E76" s="472">
        <v>0</v>
      </c>
      <c r="F76" s="472">
        <v>33</v>
      </c>
      <c r="G76" s="472">
        <v>0</v>
      </c>
      <c r="H76" s="472">
        <v>0</v>
      </c>
      <c r="I76" s="472">
        <v>0</v>
      </c>
      <c r="J76" s="472">
        <v>53</v>
      </c>
      <c r="K76" s="472">
        <v>0</v>
      </c>
      <c r="L76" s="472">
        <v>2</v>
      </c>
      <c r="M76" s="472">
        <v>0</v>
      </c>
      <c r="N76" s="472">
        <v>56</v>
      </c>
      <c r="O76" s="472">
        <v>0</v>
      </c>
      <c r="P76" s="472">
        <v>0</v>
      </c>
      <c r="Q76" s="472">
        <v>0</v>
      </c>
      <c r="R76" s="472">
        <v>33</v>
      </c>
      <c r="S76" s="472">
        <v>0</v>
      </c>
      <c r="T76" s="472">
        <v>0</v>
      </c>
      <c r="U76" s="473">
        <v>0</v>
      </c>
      <c r="W76" s="241"/>
      <c r="X76" s="241"/>
      <c r="Y76" s="241"/>
      <c r="Z76" s="241"/>
    </row>
    <row r="77" spans="1:26" s="27" customFormat="1" ht="12.75" x14ac:dyDescent="0.2">
      <c r="A77" s="174" t="s">
        <v>128</v>
      </c>
      <c r="B77" s="472">
        <v>112</v>
      </c>
      <c r="C77" s="472">
        <v>0</v>
      </c>
      <c r="D77" s="472">
        <v>2</v>
      </c>
      <c r="E77" s="472">
        <v>0</v>
      </c>
      <c r="F77" s="472">
        <v>159</v>
      </c>
      <c r="G77" s="472">
        <v>0</v>
      </c>
      <c r="H77" s="472">
        <v>4</v>
      </c>
      <c r="I77" s="472">
        <v>0</v>
      </c>
      <c r="J77" s="472">
        <v>176</v>
      </c>
      <c r="K77" s="472">
        <v>0</v>
      </c>
      <c r="L77" s="472">
        <v>1</v>
      </c>
      <c r="M77" s="472">
        <v>0</v>
      </c>
      <c r="N77" s="472">
        <v>197</v>
      </c>
      <c r="O77" s="472">
        <v>0</v>
      </c>
      <c r="P77" s="472">
        <v>1</v>
      </c>
      <c r="Q77" s="472">
        <v>0</v>
      </c>
      <c r="R77" s="472">
        <v>242</v>
      </c>
      <c r="S77" s="472">
        <v>0</v>
      </c>
      <c r="T77" s="472">
        <v>9</v>
      </c>
      <c r="U77" s="473">
        <v>0</v>
      </c>
      <c r="W77" s="241"/>
      <c r="X77" s="241"/>
      <c r="Y77" s="241"/>
      <c r="Z77" s="241"/>
    </row>
    <row r="78" spans="1:26" s="27" customFormat="1" ht="25.5" x14ac:dyDescent="0.2">
      <c r="A78" s="172" t="s">
        <v>305</v>
      </c>
      <c r="B78" s="460">
        <v>739</v>
      </c>
      <c r="C78" s="460">
        <v>0</v>
      </c>
      <c r="D78" s="460">
        <v>31</v>
      </c>
      <c r="E78" s="460">
        <v>0</v>
      </c>
      <c r="F78" s="460">
        <v>1302</v>
      </c>
      <c r="G78" s="460">
        <v>0</v>
      </c>
      <c r="H78" s="460">
        <v>47</v>
      </c>
      <c r="I78" s="460">
        <v>0</v>
      </c>
      <c r="J78" s="460">
        <v>1434</v>
      </c>
      <c r="K78" s="460">
        <v>0</v>
      </c>
      <c r="L78" s="460">
        <v>34</v>
      </c>
      <c r="M78" s="460">
        <v>0</v>
      </c>
      <c r="N78" s="460">
        <v>1257</v>
      </c>
      <c r="O78" s="460">
        <v>0</v>
      </c>
      <c r="P78" s="460">
        <v>18</v>
      </c>
      <c r="Q78" s="460">
        <v>0</v>
      </c>
      <c r="R78" s="460">
        <v>1586</v>
      </c>
      <c r="S78" s="460">
        <v>0</v>
      </c>
      <c r="T78" s="460">
        <v>21</v>
      </c>
      <c r="U78" s="462">
        <v>0</v>
      </c>
      <c r="W78" s="241"/>
      <c r="X78" s="241"/>
      <c r="Y78" s="241"/>
      <c r="Z78" s="241"/>
    </row>
    <row r="79" spans="1:26" s="27" customFormat="1" ht="12.75" x14ac:dyDescent="0.2">
      <c r="A79" s="174" t="s">
        <v>129</v>
      </c>
      <c r="B79" s="472">
        <v>2</v>
      </c>
      <c r="C79" s="472">
        <v>0</v>
      </c>
      <c r="D79" s="472">
        <v>0</v>
      </c>
      <c r="E79" s="472">
        <v>0</v>
      </c>
      <c r="F79" s="472">
        <v>2</v>
      </c>
      <c r="G79" s="472">
        <v>0</v>
      </c>
      <c r="H79" s="472">
        <v>0</v>
      </c>
      <c r="I79" s="472">
        <v>0</v>
      </c>
      <c r="J79" s="472">
        <v>4</v>
      </c>
      <c r="K79" s="472">
        <v>0</v>
      </c>
      <c r="L79" s="472">
        <v>0</v>
      </c>
      <c r="M79" s="472">
        <v>0</v>
      </c>
      <c r="N79" s="472">
        <v>2</v>
      </c>
      <c r="O79" s="472">
        <v>0</v>
      </c>
      <c r="P79" s="472">
        <v>0</v>
      </c>
      <c r="Q79" s="472">
        <v>0</v>
      </c>
      <c r="R79" s="472">
        <v>2</v>
      </c>
      <c r="S79" s="472">
        <v>0</v>
      </c>
      <c r="T79" s="472">
        <v>0</v>
      </c>
      <c r="U79" s="473">
        <v>0</v>
      </c>
      <c r="W79" s="241"/>
      <c r="X79" s="241"/>
      <c r="Y79" s="241"/>
      <c r="Z79" s="241"/>
    </row>
    <row r="80" spans="1:26" s="27" customFormat="1" ht="12.75" x14ac:dyDescent="0.2">
      <c r="A80" s="174" t="s">
        <v>130</v>
      </c>
      <c r="B80" s="472">
        <v>20</v>
      </c>
      <c r="C80" s="472">
        <v>0</v>
      </c>
      <c r="D80" s="472">
        <v>0</v>
      </c>
      <c r="E80" s="472">
        <v>0</v>
      </c>
      <c r="F80" s="472">
        <v>10</v>
      </c>
      <c r="G80" s="472">
        <v>0</v>
      </c>
      <c r="H80" s="472">
        <v>0</v>
      </c>
      <c r="I80" s="472">
        <v>0</v>
      </c>
      <c r="J80" s="472">
        <v>28</v>
      </c>
      <c r="K80" s="472">
        <v>0</v>
      </c>
      <c r="L80" s="472">
        <v>0</v>
      </c>
      <c r="M80" s="472">
        <v>0</v>
      </c>
      <c r="N80" s="472">
        <v>21</v>
      </c>
      <c r="O80" s="472">
        <v>0</v>
      </c>
      <c r="P80" s="472">
        <v>0</v>
      </c>
      <c r="Q80" s="472">
        <v>0</v>
      </c>
      <c r="R80" s="472">
        <v>41</v>
      </c>
      <c r="S80" s="472">
        <v>0</v>
      </c>
      <c r="T80" s="472">
        <v>2</v>
      </c>
      <c r="U80" s="473">
        <v>0</v>
      </c>
      <c r="W80" s="241"/>
      <c r="X80" s="241"/>
      <c r="Y80" s="241"/>
      <c r="Z80" s="241"/>
    </row>
    <row r="81" spans="1:26" s="27" customFormat="1" ht="12.75" x14ac:dyDescent="0.2">
      <c r="A81" s="174" t="s">
        <v>131</v>
      </c>
      <c r="B81" s="472">
        <v>23</v>
      </c>
      <c r="C81" s="472">
        <v>0</v>
      </c>
      <c r="D81" s="472">
        <v>0</v>
      </c>
      <c r="E81" s="472">
        <v>0</v>
      </c>
      <c r="F81" s="472">
        <v>16</v>
      </c>
      <c r="G81" s="472">
        <v>0</v>
      </c>
      <c r="H81" s="472">
        <v>0</v>
      </c>
      <c r="I81" s="472">
        <v>0</v>
      </c>
      <c r="J81" s="472">
        <v>21</v>
      </c>
      <c r="K81" s="472">
        <v>0</v>
      </c>
      <c r="L81" s="472">
        <v>0</v>
      </c>
      <c r="M81" s="472">
        <v>0</v>
      </c>
      <c r="N81" s="472">
        <v>25</v>
      </c>
      <c r="O81" s="472">
        <v>0</v>
      </c>
      <c r="P81" s="472">
        <v>1</v>
      </c>
      <c r="Q81" s="472">
        <v>0</v>
      </c>
      <c r="R81" s="472">
        <v>39</v>
      </c>
      <c r="S81" s="472">
        <v>0</v>
      </c>
      <c r="T81" s="472">
        <v>0</v>
      </c>
      <c r="U81" s="473">
        <v>0</v>
      </c>
      <c r="W81" s="241"/>
      <c r="X81" s="241"/>
      <c r="Y81" s="241"/>
      <c r="Z81" s="241"/>
    </row>
    <row r="82" spans="1:26" s="27" customFormat="1" ht="12.75" x14ac:dyDescent="0.2">
      <c r="A82" s="174" t="s">
        <v>132</v>
      </c>
      <c r="B82" s="472">
        <v>51</v>
      </c>
      <c r="C82" s="472">
        <v>0</v>
      </c>
      <c r="D82" s="472">
        <v>4</v>
      </c>
      <c r="E82" s="472">
        <v>0</v>
      </c>
      <c r="F82" s="472">
        <v>113</v>
      </c>
      <c r="G82" s="472">
        <v>0</v>
      </c>
      <c r="H82" s="472">
        <v>4</v>
      </c>
      <c r="I82" s="472">
        <v>0</v>
      </c>
      <c r="J82" s="472">
        <v>100</v>
      </c>
      <c r="K82" s="472">
        <v>0</v>
      </c>
      <c r="L82" s="472">
        <v>2</v>
      </c>
      <c r="M82" s="472">
        <v>0</v>
      </c>
      <c r="N82" s="472">
        <v>127</v>
      </c>
      <c r="O82" s="472">
        <v>0</v>
      </c>
      <c r="P82" s="472">
        <v>0</v>
      </c>
      <c r="Q82" s="472">
        <v>0</v>
      </c>
      <c r="R82" s="472">
        <v>104</v>
      </c>
      <c r="S82" s="472">
        <v>0</v>
      </c>
      <c r="T82" s="472">
        <v>0</v>
      </c>
      <c r="U82" s="473">
        <v>0</v>
      </c>
      <c r="W82" s="241"/>
      <c r="X82" s="241"/>
      <c r="Y82" s="241"/>
      <c r="Z82" s="241"/>
    </row>
    <row r="83" spans="1:26" s="27" customFormat="1" ht="12.75" x14ac:dyDescent="0.2">
      <c r="A83" s="174" t="s">
        <v>133</v>
      </c>
      <c r="B83" s="472">
        <v>125</v>
      </c>
      <c r="C83" s="472">
        <v>0</v>
      </c>
      <c r="D83" s="472">
        <v>1</v>
      </c>
      <c r="E83" s="472">
        <v>0</v>
      </c>
      <c r="F83" s="472">
        <v>212</v>
      </c>
      <c r="G83" s="472">
        <v>0</v>
      </c>
      <c r="H83" s="472">
        <v>3</v>
      </c>
      <c r="I83" s="472">
        <v>0</v>
      </c>
      <c r="J83" s="472">
        <v>246</v>
      </c>
      <c r="K83" s="472">
        <v>0</v>
      </c>
      <c r="L83" s="472">
        <v>4</v>
      </c>
      <c r="M83" s="472">
        <v>0</v>
      </c>
      <c r="N83" s="472">
        <v>237</v>
      </c>
      <c r="O83" s="472">
        <v>0</v>
      </c>
      <c r="P83" s="472">
        <v>10</v>
      </c>
      <c r="Q83" s="472">
        <v>0</v>
      </c>
      <c r="R83" s="472">
        <v>479</v>
      </c>
      <c r="S83" s="472">
        <v>0</v>
      </c>
      <c r="T83" s="472">
        <v>5</v>
      </c>
      <c r="U83" s="473">
        <v>0</v>
      </c>
      <c r="W83" s="241"/>
      <c r="X83" s="241"/>
      <c r="Y83" s="241"/>
      <c r="Z83" s="241"/>
    </row>
    <row r="84" spans="1:26" s="27" customFormat="1" ht="12.75" x14ac:dyDescent="0.2">
      <c r="A84" s="174" t="s">
        <v>134</v>
      </c>
      <c r="B84" s="472">
        <v>55</v>
      </c>
      <c r="C84" s="472">
        <v>0</v>
      </c>
      <c r="D84" s="472">
        <v>4</v>
      </c>
      <c r="E84" s="472">
        <v>0</v>
      </c>
      <c r="F84" s="472">
        <v>121</v>
      </c>
      <c r="G84" s="472">
        <v>0</v>
      </c>
      <c r="H84" s="472">
        <v>14</v>
      </c>
      <c r="I84" s="472">
        <v>0</v>
      </c>
      <c r="J84" s="472">
        <v>198</v>
      </c>
      <c r="K84" s="472">
        <v>0</v>
      </c>
      <c r="L84" s="472">
        <v>1</v>
      </c>
      <c r="M84" s="472">
        <v>0</v>
      </c>
      <c r="N84" s="472">
        <v>147</v>
      </c>
      <c r="O84" s="472">
        <v>0</v>
      </c>
      <c r="P84" s="472">
        <v>1</v>
      </c>
      <c r="Q84" s="472">
        <v>0</v>
      </c>
      <c r="R84" s="472">
        <v>159</v>
      </c>
      <c r="S84" s="472">
        <v>0</v>
      </c>
      <c r="T84" s="472">
        <v>5</v>
      </c>
      <c r="U84" s="473">
        <v>0</v>
      </c>
      <c r="W84" s="241"/>
      <c r="X84" s="241"/>
      <c r="Y84" s="241"/>
      <c r="Z84" s="241"/>
    </row>
    <row r="85" spans="1:26" s="27" customFormat="1" ht="12.75" x14ac:dyDescent="0.2">
      <c r="A85" s="174" t="s">
        <v>135</v>
      </c>
      <c r="B85" s="472">
        <v>83</v>
      </c>
      <c r="C85" s="472">
        <v>0</v>
      </c>
      <c r="D85" s="472">
        <v>10</v>
      </c>
      <c r="E85" s="472">
        <v>0</v>
      </c>
      <c r="F85" s="472">
        <v>128</v>
      </c>
      <c r="G85" s="472">
        <v>0</v>
      </c>
      <c r="H85" s="472">
        <v>0</v>
      </c>
      <c r="I85" s="472">
        <v>0</v>
      </c>
      <c r="J85" s="472">
        <v>113</v>
      </c>
      <c r="K85" s="472">
        <v>0</v>
      </c>
      <c r="L85" s="472">
        <v>0</v>
      </c>
      <c r="M85" s="472">
        <v>0</v>
      </c>
      <c r="N85" s="472">
        <v>97</v>
      </c>
      <c r="O85" s="472">
        <v>0</v>
      </c>
      <c r="P85" s="472">
        <v>0</v>
      </c>
      <c r="Q85" s="472">
        <v>0</v>
      </c>
      <c r="R85" s="472">
        <v>145</v>
      </c>
      <c r="S85" s="472">
        <v>0</v>
      </c>
      <c r="T85" s="472">
        <v>3</v>
      </c>
      <c r="U85" s="473">
        <v>0</v>
      </c>
      <c r="W85" s="241"/>
      <c r="X85" s="241"/>
      <c r="Y85" s="241"/>
      <c r="Z85" s="241"/>
    </row>
    <row r="86" spans="1:26" s="27" customFormat="1" ht="12.75" x14ac:dyDescent="0.2">
      <c r="A86" s="174" t="s">
        <v>136</v>
      </c>
      <c r="B86" s="472">
        <v>288</v>
      </c>
      <c r="C86" s="472">
        <v>0</v>
      </c>
      <c r="D86" s="472">
        <v>5</v>
      </c>
      <c r="E86" s="472">
        <v>0</v>
      </c>
      <c r="F86" s="472">
        <v>515</v>
      </c>
      <c r="G86" s="472">
        <v>0</v>
      </c>
      <c r="H86" s="472">
        <v>15</v>
      </c>
      <c r="I86" s="472">
        <v>0</v>
      </c>
      <c r="J86" s="472">
        <v>518</v>
      </c>
      <c r="K86" s="472">
        <v>0</v>
      </c>
      <c r="L86" s="472">
        <v>19</v>
      </c>
      <c r="M86" s="472">
        <v>0</v>
      </c>
      <c r="N86" s="472">
        <v>443</v>
      </c>
      <c r="O86" s="472">
        <v>0</v>
      </c>
      <c r="P86" s="472">
        <v>0</v>
      </c>
      <c r="Q86" s="472">
        <v>0</v>
      </c>
      <c r="R86" s="472">
        <v>343</v>
      </c>
      <c r="S86" s="472">
        <v>0</v>
      </c>
      <c r="T86" s="472">
        <v>2</v>
      </c>
      <c r="U86" s="473">
        <v>0</v>
      </c>
      <c r="W86" s="241"/>
      <c r="X86" s="241"/>
      <c r="Y86" s="241"/>
      <c r="Z86" s="241"/>
    </row>
    <row r="87" spans="1:26" s="27" customFormat="1" ht="12.75" x14ac:dyDescent="0.2">
      <c r="A87" s="174" t="s">
        <v>137</v>
      </c>
      <c r="B87" s="472">
        <v>36</v>
      </c>
      <c r="C87" s="472">
        <v>0</v>
      </c>
      <c r="D87" s="472">
        <v>1</v>
      </c>
      <c r="E87" s="472">
        <v>0</v>
      </c>
      <c r="F87" s="472">
        <v>121</v>
      </c>
      <c r="G87" s="472">
        <v>0</v>
      </c>
      <c r="H87" s="472">
        <v>7</v>
      </c>
      <c r="I87" s="472">
        <v>0</v>
      </c>
      <c r="J87" s="472">
        <v>118</v>
      </c>
      <c r="K87" s="472">
        <v>0</v>
      </c>
      <c r="L87" s="472">
        <v>8</v>
      </c>
      <c r="M87" s="472">
        <v>0</v>
      </c>
      <c r="N87" s="472">
        <v>98</v>
      </c>
      <c r="O87" s="472">
        <v>0</v>
      </c>
      <c r="P87" s="472">
        <v>5</v>
      </c>
      <c r="Q87" s="472">
        <v>0</v>
      </c>
      <c r="R87" s="472">
        <v>173</v>
      </c>
      <c r="S87" s="472">
        <v>0</v>
      </c>
      <c r="T87" s="472">
        <v>3</v>
      </c>
      <c r="U87" s="473">
        <v>0</v>
      </c>
      <c r="W87" s="241"/>
      <c r="X87" s="241"/>
      <c r="Y87" s="241"/>
      <c r="Z87" s="241"/>
    </row>
    <row r="88" spans="1:26" s="27" customFormat="1" ht="12.75" x14ac:dyDescent="0.2">
      <c r="A88" s="174" t="s">
        <v>138</v>
      </c>
      <c r="B88" s="472">
        <v>56</v>
      </c>
      <c r="C88" s="472">
        <v>0</v>
      </c>
      <c r="D88" s="472">
        <v>6</v>
      </c>
      <c r="E88" s="472">
        <v>0</v>
      </c>
      <c r="F88" s="472">
        <v>64</v>
      </c>
      <c r="G88" s="472">
        <v>0</v>
      </c>
      <c r="H88" s="472">
        <v>3</v>
      </c>
      <c r="I88" s="472">
        <v>0</v>
      </c>
      <c r="J88" s="472">
        <v>88</v>
      </c>
      <c r="K88" s="472">
        <v>0</v>
      </c>
      <c r="L88" s="472">
        <v>0</v>
      </c>
      <c r="M88" s="472">
        <v>0</v>
      </c>
      <c r="N88" s="472">
        <v>58</v>
      </c>
      <c r="O88" s="472">
        <v>0</v>
      </c>
      <c r="P88" s="472">
        <v>1</v>
      </c>
      <c r="Q88" s="472">
        <v>0</v>
      </c>
      <c r="R88" s="472">
        <v>100</v>
      </c>
      <c r="S88" s="472">
        <v>0</v>
      </c>
      <c r="T88" s="472">
        <v>0</v>
      </c>
      <c r="U88" s="473">
        <v>0</v>
      </c>
      <c r="W88" s="241"/>
      <c r="X88" s="241"/>
      <c r="Y88" s="241"/>
      <c r="Z88" s="241"/>
    </row>
    <row r="89" spans="1:26" s="27" customFormat="1" ht="25.5" x14ac:dyDescent="0.2">
      <c r="A89" s="172" t="s">
        <v>306</v>
      </c>
      <c r="B89" s="460">
        <v>272</v>
      </c>
      <c r="C89" s="460">
        <v>0</v>
      </c>
      <c r="D89" s="460">
        <v>5</v>
      </c>
      <c r="E89" s="460">
        <v>0</v>
      </c>
      <c r="F89" s="460">
        <v>511</v>
      </c>
      <c r="G89" s="460">
        <v>0</v>
      </c>
      <c r="H89" s="460">
        <v>20</v>
      </c>
      <c r="I89" s="460">
        <v>0</v>
      </c>
      <c r="J89" s="460">
        <v>629</v>
      </c>
      <c r="K89" s="460">
        <v>0</v>
      </c>
      <c r="L89" s="460">
        <v>13</v>
      </c>
      <c r="M89" s="460">
        <v>0</v>
      </c>
      <c r="N89" s="460">
        <v>558</v>
      </c>
      <c r="O89" s="460">
        <v>0</v>
      </c>
      <c r="P89" s="460">
        <v>6</v>
      </c>
      <c r="Q89" s="460">
        <v>0</v>
      </c>
      <c r="R89" s="460">
        <v>819</v>
      </c>
      <c r="S89" s="460">
        <v>0</v>
      </c>
      <c r="T89" s="460">
        <v>6</v>
      </c>
      <c r="U89" s="462">
        <v>0</v>
      </c>
      <c r="W89" s="241"/>
      <c r="X89" s="241"/>
      <c r="Y89" s="241"/>
      <c r="Z89" s="241"/>
    </row>
    <row r="90" spans="1:26" s="27" customFormat="1" ht="12.75" x14ac:dyDescent="0.2">
      <c r="A90" s="175" t="s">
        <v>377</v>
      </c>
      <c r="B90" s="463">
        <v>20</v>
      </c>
      <c r="C90" s="463">
        <v>0</v>
      </c>
      <c r="D90" s="463">
        <v>0</v>
      </c>
      <c r="E90" s="463">
        <v>0</v>
      </c>
      <c r="F90" s="463">
        <v>24</v>
      </c>
      <c r="G90" s="463">
        <v>0</v>
      </c>
      <c r="H90" s="463">
        <v>0</v>
      </c>
      <c r="I90" s="463">
        <v>0</v>
      </c>
      <c r="J90" s="463">
        <v>40</v>
      </c>
      <c r="K90" s="463">
        <v>0</v>
      </c>
      <c r="L90" s="463">
        <v>0</v>
      </c>
      <c r="M90" s="463">
        <v>0</v>
      </c>
      <c r="N90" s="463">
        <v>52</v>
      </c>
      <c r="O90" s="463">
        <v>0</v>
      </c>
      <c r="P90" s="463">
        <v>0</v>
      </c>
      <c r="Q90" s="463">
        <v>0</v>
      </c>
      <c r="R90" s="463">
        <v>34</v>
      </c>
      <c r="S90" s="463">
        <v>0</v>
      </c>
      <c r="T90" s="463">
        <v>0</v>
      </c>
      <c r="U90" s="465">
        <v>0</v>
      </c>
      <c r="W90" s="241"/>
      <c r="X90" s="241"/>
      <c r="Y90" s="241"/>
      <c r="Z90" s="241"/>
    </row>
    <row r="91" spans="1:26" s="27" customFormat="1" ht="12.75" x14ac:dyDescent="0.2">
      <c r="A91" s="175" t="s">
        <v>139</v>
      </c>
      <c r="B91" s="463">
        <v>64</v>
      </c>
      <c r="C91" s="463">
        <v>0</v>
      </c>
      <c r="D91" s="463">
        <v>2</v>
      </c>
      <c r="E91" s="463">
        <v>0</v>
      </c>
      <c r="F91" s="463">
        <v>80</v>
      </c>
      <c r="G91" s="463">
        <v>0</v>
      </c>
      <c r="H91" s="463">
        <v>3</v>
      </c>
      <c r="I91" s="463">
        <v>0</v>
      </c>
      <c r="J91" s="463">
        <v>102</v>
      </c>
      <c r="K91" s="463">
        <v>0</v>
      </c>
      <c r="L91" s="463">
        <v>0</v>
      </c>
      <c r="M91" s="463">
        <v>0</v>
      </c>
      <c r="N91" s="463">
        <v>65</v>
      </c>
      <c r="O91" s="463">
        <v>0</v>
      </c>
      <c r="P91" s="463">
        <v>0</v>
      </c>
      <c r="Q91" s="463">
        <v>0</v>
      </c>
      <c r="R91" s="463">
        <v>135</v>
      </c>
      <c r="S91" s="463">
        <v>0</v>
      </c>
      <c r="T91" s="463">
        <v>0</v>
      </c>
      <c r="U91" s="465">
        <v>0</v>
      </c>
      <c r="W91" s="241"/>
      <c r="X91" s="241"/>
      <c r="Y91" s="241"/>
      <c r="Z91" s="241"/>
    </row>
    <row r="92" spans="1:26" s="27" customFormat="1" ht="12.75" x14ac:dyDescent="0.2">
      <c r="A92" s="175" t="s">
        <v>378</v>
      </c>
      <c r="B92" s="463">
        <v>9</v>
      </c>
      <c r="C92" s="463">
        <v>0</v>
      </c>
      <c r="D92" s="463">
        <v>0</v>
      </c>
      <c r="E92" s="463">
        <v>0</v>
      </c>
      <c r="F92" s="463">
        <v>33</v>
      </c>
      <c r="G92" s="463">
        <v>0</v>
      </c>
      <c r="H92" s="463">
        <v>0</v>
      </c>
      <c r="I92" s="463">
        <v>0</v>
      </c>
      <c r="J92" s="463">
        <v>35</v>
      </c>
      <c r="K92" s="463">
        <v>0</v>
      </c>
      <c r="L92" s="463">
        <v>1</v>
      </c>
      <c r="M92" s="463">
        <v>0</v>
      </c>
      <c r="N92" s="463">
        <v>20</v>
      </c>
      <c r="O92" s="463">
        <v>0</v>
      </c>
      <c r="P92" s="463">
        <v>0</v>
      </c>
      <c r="Q92" s="463">
        <v>0</v>
      </c>
      <c r="R92" s="463">
        <v>31</v>
      </c>
      <c r="S92" s="463">
        <v>0</v>
      </c>
      <c r="T92" s="463">
        <v>0</v>
      </c>
      <c r="U92" s="465">
        <v>0</v>
      </c>
      <c r="W92" s="241"/>
      <c r="X92" s="241"/>
      <c r="Y92" s="241"/>
      <c r="Z92" s="241"/>
    </row>
    <row r="93" spans="1:26" s="27" customFormat="1" ht="12.75" x14ac:dyDescent="0.2">
      <c r="A93" s="174" t="s">
        <v>140</v>
      </c>
      <c r="B93" s="472">
        <v>8</v>
      </c>
      <c r="C93" s="472">
        <v>0</v>
      </c>
      <c r="D93" s="472">
        <v>0</v>
      </c>
      <c r="E93" s="472">
        <v>0</v>
      </c>
      <c r="F93" s="472">
        <v>25</v>
      </c>
      <c r="G93" s="472">
        <v>0</v>
      </c>
      <c r="H93" s="472">
        <v>0</v>
      </c>
      <c r="I93" s="472">
        <v>0</v>
      </c>
      <c r="J93" s="472">
        <v>16</v>
      </c>
      <c r="K93" s="472">
        <v>0</v>
      </c>
      <c r="L93" s="472">
        <v>3</v>
      </c>
      <c r="M93" s="472">
        <v>0</v>
      </c>
      <c r="N93" s="472">
        <v>21</v>
      </c>
      <c r="O93" s="472">
        <v>0</v>
      </c>
      <c r="P93" s="472">
        <v>0</v>
      </c>
      <c r="Q93" s="472">
        <v>0</v>
      </c>
      <c r="R93" s="472">
        <v>11</v>
      </c>
      <c r="S93" s="472">
        <v>0</v>
      </c>
      <c r="T93" s="472">
        <v>0</v>
      </c>
      <c r="U93" s="473">
        <v>0</v>
      </c>
      <c r="W93" s="241"/>
      <c r="X93" s="241"/>
      <c r="Y93" s="241"/>
      <c r="Z93" s="241"/>
    </row>
    <row r="94" spans="1:26" s="27" customFormat="1" ht="12.75" x14ac:dyDescent="0.2">
      <c r="A94" s="174" t="s">
        <v>141</v>
      </c>
      <c r="B94" s="472">
        <v>46</v>
      </c>
      <c r="C94" s="472">
        <v>0</v>
      </c>
      <c r="D94" s="472">
        <v>0</v>
      </c>
      <c r="E94" s="472">
        <v>0</v>
      </c>
      <c r="F94" s="472">
        <v>122</v>
      </c>
      <c r="G94" s="472">
        <v>0</v>
      </c>
      <c r="H94" s="472">
        <v>11</v>
      </c>
      <c r="I94" s="472">
        <v>0</v>
      </c>
      <c r="J94" s="472">
        <v>100</v>
      </c>
      <c r="K94" s="472">
        <v>0</v>
      </c>
      <c r="L94" s="472">
        <v>0</v>
      </c>
      <c r="M94" s="472">
        <v>0</v>
      </c>
      <c r="N94" s="472">
        <v>113</v>
      </c>
      <c r="O94" s="472">
        <v>0</v>
      </c>
      <c r="P94" s="472">
        <v>0</v>
      </c>
      <c r="Q94" s="472">
        <v>0</v>
      </c>
      <c r="R94" s="472">
        <v>125</v>
      </c>
      <c r="S94" s="472">
        <v>0</v>
      </c>
      <c r="T94" s="472">
        <v>0</v>
      </c>
      <c r="U94" s="473">
        <v>0</v>
      </c>
      <c r="W94" s="241"/>
      <c r="X94" s="241"/>
      <c r="Y94" s="241"/>
      <c r="Z94" s="241"/>
    </row>
    <row r="95" spans="1:26" s="27" customFormat="1" ht="12.75" x14ac:dyDescent="0.2">
      <c r="A95" s="174" t="s">
        <v>142</v>
      </c>
      <c r="B95" s="472">
        <v>57</v>
      </c>
      <c r="C95" s="472">
        <v>0</v>
      </c>
      <c r="D95" s="472">
        <v>3</v>
      </c>
      <c r="E95" s="472">
        <v>0</v>
      </c>
      <c r="F95" s="472">
        <v>124</v>
      </c>
      <c r="G95" s="472">
        <v>0</v>
      </c>
      <c r="H95" s="472">
        <v>2</v>
      </c>
      <c r="I95" s="472">
        <v>0</v>
      </c>
      <c r="J95" s="472">
        <v>185</v>
      </c>
      <c r="K95" s="472">
        <v>0</v>
      </c>
      <c r="L95" s="472">
        <v>7</v>
      </c>
      <c r="M95" s="472">
        <v>0</v>
      </c>
      <c r="N95" s="472">
        <v>170</v>
      </c>
      <c r="O95" s="472">
        <v>0</v>
      </c>
      <c r="P95" s="472">
        <v>6</v>
      </c>
      <c r="Q95" s="472">
        <v>0</v>
      </c>
      <c r="R95" s="472">
        <v>246</v>
      </c>
      <c r="S95" s="472">
        <v>0</v>
      </c>
      <c r="T95" s="472">
        <v>2</v>
      </c>
      <c r="U95" s="473">
        <v>0</v>
      </c>
      <c r="W95" s="241"/>
      <c r="X95" s="241"/>
      <c r="Y95" s="241"/>
      <c r="Z95" s="241"/>
    </row>
    <row r="96" spans="1:26" s="27" customFormat="1" ht="12.75" x14ac:dyDescent="0.2">
      <c r="A96" s="174" t="s">
        <v>143</v>
      </c>
      <c r="B96" s="472">
        <v>47</v>
      </c>
      <c r="C96" s="472">
        <v>0</v>
      </c>
      <c r="D96" s="472">
        <v>0</v>
      </c>
      <c r="E96" s="472">
        <v>0</v>
      </c>
      <c r="F96" s="472">
        <v>56</v>
      </c>
      <c r="G96" s="472">
        <v>0</v>
      </c>
      <c r="H96" s="472">
        <v>0</v>
      </c>
      <c r="I96" s="472">
        <v>0</v>
      </c>
      <c r="J96" s="472">
        <v>80</v>
      </c>
      <c r="K96" s="472">
        <v>0</v>
      </c>
      <c r="L96" s="472">
        <v>2</v>
      </c>
      <c r="M96" s="472">
        <v>0</v>
      </c>
      <c r="N96" s="472">
        <v>55</v>
      </c>
      <c r="O96" s="472">
        <v>0</v>
      </c>
      <c r="P96" s="472">
        <v>0</v>
      </c>
      <c r="Q96" s="472">
        <v>0</v>
      </c>
      <c r="R96" s="472">
        <v>129</v>
      </c>
      <c r="S96" s="472">
        <v>0</v>
      </c>
      <c r="T96" s="472">
        <v>0</v>
      </c>
      <c r="U96" s="473">
        <v>0</v>
      </c>
      <c r="W96" s="241"/>
      <c r="X96" s="241"/>
      <c r="Y96" s="241"/>
      <c r="Z96" s="241"/>
    </row>
    <row r="97" spans="1:26" s="27" customFormat="1" ht="12.75" x14ac:dyDescent="0.2">
      <c r="A97" s="174" t="s">
        <v>144</v>
      </c>
      <c r="B97" s="472">
        <v>4</v>
      </c>
      <c r="C97" s="472">
        <v>0</v>
      </c>
      <c r="D97" s="472">
        <v>0</v>
      </c>
      <c r="E97" s="472">
        <v>0</v>
      </c>
      <c r="F97" s="472">
        <v>10</v>
      </c>
      <c r="G97" s="472">
        <v>0</v>
      </c>
      <c r="H97" s="472">
        <v>4</v>
      </c>
      <c r="I97" s="472">
        <v>0</v>
      </c>
      <c r="J97" s="472">
        <v>15</v>
      </c>
      <c r="K97" s="472">
        <v>0</v>
      </c>
      <c r="L97" s="472">
        <v>0</v>
      </c>
      <c r="M97" s="472">
        <v>0</v>
      </c>
      <c r="N97" s="472">
        <v>13</v>
      </c>
      <c r="O97" s="472">
        <v>0</v>
      </c>
      <c r="P97" s="472">
        <v>0</v>
      </c>
      <c r="Q97" s="472">
        <v>0</v>
      </c>
      <c r="R97" s="472">
        <v>38</v>
      </c>
      <c r="S97" s="472">
        <v>0</v>
      </c>
      <c r="T97" s="472">
        <v>4</v>
      </c>
      <c r="U97" s="473">
        <v>0</v>
      </c>
      <c r="W97" s="241"/>
      <c r="X97" s="241"/>
      <c r="Y97" s="241"/>
      <c r="Z97" s="241"/>
    </row>
    <row r="98" spans="1:26" s="27" customFormat="1" ht="12.75" x14ac:dyDescent="0.2">
      <c r="A98" s="174" t="s">
        <v>145</v>
      </c>
      <c r="B98" s="472">
        <v>15</v>
      </c>
      <c r="C98" s="472">
        <v>0</v>
      </c>
      <c r="D98" s="472">
        <v>0</v>
      </c>
      <c r="E98" s="472">
        <v>0</v>
      </c>
      <c r="F98" s="472">
        <v>35</v>
      </c>
      <c r="G98" s="472">
        <v>0</v>
      </c>
      <c r="H98" s="472">
        <v>0</v>
      </c>
      <c r="I98" s="472">
        <v>0</v>
      </c>
      <c r="J98" s="472">
        <v>45</v>
      </c>
      <c r="K98" s="472">
        <v>0</v>
      </c>
      <c r="L98" s="472">
        <v>0</v>
      </c>
      <c r="M98" s="472">
        <v>0</v>
      </c>
      <c r="N98" s="472">
        <v>39</v>
      </c>
      <c r="O98" s="472">
        <v>0</v>
      </c>
      <c r="P98" s="472">
        <v>0</v>
      </c>
      <c r="Q98" s="472">
        <v>0</v>
      </c>
      <c r="R98" s="472">
        <v>69</v>
      </c>
      <c r="S98" s="472">
        <v>0</v>
      </c>
      <c r="T98" s="472">
        <v>0</v>
      </c>
      <c r="U98" s="473">
        <v>0</v>
      </c>
      <c r="W98" s="241"/>
      <c r="X98" s="241"/>
      <c r="Y98" s="241"/>
      <c r="Z98" s="241"/>
    </row>
    <row r="99" spans="1:26" s="27" customFormat="1" ht="12.75" x14ac:dyDescent="0.2">
      <c r="A99" s="174" t="s">
        <v>146</v>
      </c>
      <c r="B99" s="472">
        <v>1</v>
      </c>
      <c r="C99" s="472">
        <v>0</v>
      </c>
      <c r="D99" s="472">
        <v>0</v>
      </c>
      <c r="E99" s="472">
        <v>0</v>
      </c>
      <c r="F99" s="472">
        <v>2</v>
      </c>
      <c r="G99" s="472">
        <v>0</v>
      </c>
      <c r="H99" s="472">
        <v>0</v>
      </c>
      <c r="I99" s="472">
        <v>0</v>
      </c>
      <c r="J99" s="472">
        <v>9</v>
      </c>
      <c r="K99" s="472">
        <v>0</v>
      </c>
      <c r="L99" s="472">
        <v>0</v>
      </c>
      <c r="M99" s="472">
        <v>0</v>
      </c>
      <c r="N99" s="472">
        <v>5</v>
      </c>
      <c r="O99" s="472">
        <v>0</v>
      </c>
      <c r="P99" s="472">
        <v>0</v>
      </c>
      <c r="Q99" s="472">
        <v>0</v>
      </c>
      <c r="R99" s="472">
        <v>0</v>
      </c>
      <c r="S99" s="472">
        <v>0</v>
      </c>
      <c r="T99" s="472">
        <v>0</v>
      </c>
      <c r="U99" s="473">
        <v>0</v>
      </c>
      <c r="W99" s="241"/>
      <c r="X99" s="241"/>
      <c r="Y99" s="241"/>
      <c r="Z99" s="241"/>
    </row>
    <row r="100" spans="1:26" s="27" customFormat="1" ht="13.5" thickBot="1" x14ac:dyDescent="0.25">
      <c r="A100" s="224" t="s">
        <v>147</v>
      </c>
      <c r="B100" s="474">
        <v>1</v>
      </c>
      <c r="C100" s="474">
        <v>0</v>
      </c>
      <c r="D100" s="474">
        <v>0</v>
      </c>
      <c r="E100" s="474">
        <v>0</v>
      </c>
      <c r="F100" s="474">
        <v>0</v>
      </c>
      <c r="G100" s="474">
        <v>0</v>
      </c>
      <c r="H100" s="474">
        <v>0</v>
      </c>
      <c r="I100" s="474">
        <v>0</v>
      </c>
      <c r="J100" s="474">
        <v>3</v>
      </c>
      <c r="K100" s="474">
        <v>0</v>
      </c>
      <c r="L100" s="474">
        <v>0</v>
      </c>
      <c r="M100" s="474">
        <v>0</v>
      </c>
      <c r="N100" s="474">
        <v>6</v>
      </c>
      <c r="O100" s="474">
        <v>0</v>
      </c>
      <c r="P100" s="474">
        <v>0</v>
      </c>
      <c r="Q100" s="474">
        <v>0</v>
      </c>
      <c r="R100" s="474">
        <v>2</v>
      </c>
      <c r="S100" s="474">
        <v>0</v>
      </c>
      <c r="T100" s="474">
        <v>0</v>
      </c>
      <c r="U100" s="475">
        <v>0</v>
      </c>
      <c r="W100" s="241"/>
      <c r="X100" s="241"/>
      <c r="Y100" s="241"/>
      <c r="Z100" s="241"/>
    </row>
    <row r="101" spans="1:26" s="27" customFormat="1" ht="12.75" x14ac:dyDescent="0.2"/>
    <row r="102" spans="1:26" s="27" customFormat="1" ht="12.75" x14ac:dyDescent="0.2"/>
    <row r="103" spans="1:26" s="27" customFormat="1" ht="12.75" x14ac:dyDescent="0.2"/>
  </sheetData>
  <mergeCells count="24">
    <mergeCell ref="A1:M1"/>
    <mergeCell ref="D5:E5"/>
    <mergeCell ref="B5:B6"/>
    <mergeCell ref="C5:C6"/>
    <mergeCell ref="F4:I4"/>
    <mergeCell ref="F5:F6"/>
    <mergeCell ref="G5:G6"/>
    <mergeCell ref="H5:I5"/>
    <mergeCell ref="A4:A6"/>
    <mergeCell ref="J4:M4"/>
    <mergeCell ref="J5:J6"/>
    <mergeCell ref="K5:K6"/>
    <mergeCell ref="L5:M5"/>
    <mergeCell ref="R4:U4"/>
    <mergeCell ref="R5:R6"/>
    <mergeCell ref="S5:S6"/>
    <mergeCell ref="T5:U5"/>
    <mergeCell ref="B2:C2"/>
    <mergeCell ref="D2:E2"/>
    <mergeCell ref="B4:E4"/>
    <mergeCell ref="N4:Q4"/>
    <mergeCell ref="N5:N6"/>
    <mergeCell ref="O5:O6"/>
    <mergeCell ref="P5:Q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P18"/>
  <sheetViews>
    <sheetView zoomScaleNormal="100" workbookViewId="0">
      <selection activeCell="N6" sqref="N6"/>
    </sheetView>
  </sheetViews>
  <sheetFormatPr defaultColWidth="9" defaultRowHeight="12" x14ac:dyDescent="0.2"/>
  <cols>
    <col min="2" max="2" width="17.42578125" customWidth="1"/>
    <col min="3" max="3" width="17.42578125" style="19" customWidth="1"/>
    <col min="4" max="5" width="14" customWidth="1"/>
    <col min="6" max="6" width="15.5703125" style="19" customWidth="1"/>
    <col min="7" max="7" width="17.5703125" style="19" customWidth="1"/>
    <col min="8" max="15" width="14" customWidth="1"/>
  </cols>
  <sheetData>
    <row r="1" spans="1:16" ht="22.5" x14ac:dyDescent="0.3">
      <c r="A1" s="726" t="s">
        <v>246</v>
      </c>
      <c r="B1" s="726"/>
      <c r="C1" s="726"/>
      <c r="D1" s="726"/>
      <c r="E1" s="726"/>
      <c r="F1" s="726"/>
      <c r="G1" s="726"/>
      <c r="H1" s="726"/>
      <c r="I1" s="726"/>
      <c r="J1" s="19"/>
      <c r="K1" s="19"/>
      <c r="L1" s="19"/>
      <c r="M1" s="19"/>
      <c r="N1" s="19"/>
    </row>
    <row r="3" spans="1:16" ht="12.75" thickBot="1" x14ac:dyDescent="0.25"/>
    <row r="4" spans="1:16" ht="29.25" customHeight="1" x14ac:dyDescent="0.2">
      <c r="A4" s="740"/>
      <c r="B4" s="743" t="s">
        <v>244</v>
      </c>
      <c r="C4" s="730" t="s">
        <v>303</v>
      </c>
      <c r="D4" s="748" t="s">
        <v>9</v>
      </c>
      <c r="E4" s="749"/>
      <c r="F4" s="749"/>
      <c r="G4" s="750"/>
      <c r="H4" s="734" t="s">
        <v>407</v>
      </c>
      <c r="I4" s="735"/>
      <c r="J4" s="738" t="s">
        <v>277</v>
      </c>
      <c r="K4" s="735"/>
      <c r="L4" s="730" t="s">
        <v>199</v>
      </c>
      <c r="M4" s="731"/>
      <c r="N4" s="730" t="s">
        <v>411</v>
      </c>
      <c r="O4" s="731"/>
    </row>
    <row r="5" spans="1:16" ht="24" customHeight="1" x14ac:dyDescent="0.2">
      <c r="A5" s="741"/>
      <c r="B5" s="744"/>
      <c r="C5" s="746"/>
      <c r="D5" s="753" t="s">
        <v>11</v>
      </c>
      <c r="E5" s="755" t="s">
        <v>12</v>
      </c>
      <c r="F5" s="751" t="s">
        <v>304</v>
      </c>
      <c r="G5" s="752"/>
      <c r="H5" s="736"/>
      <c r="I5" s="737"/>
      <c r="J5" s="739"/>
      <c r="K5" s="737"/>
      <c r="L5" s="732"/>
      <c r="M5" s="733"/>
      <c r="N5" s="732"/>
      <c r="O5" s="733"/>
    </row>
    <row r="6" spans="1:16" ht="83.25" customHeight="1" thickBot="1" x14ac:dyDescent="0.25">
      <c r="A6" s="742"/>
      <c r="B6" s="745"/>
      <c r="C6" s="747"/>
      <c r="D6" s="754"/>
      <c r="E6" s="756"/>
      <c r="F6" s="140" t="s">
        <v>11</v>
      </c>
      <c r="G6" s="255" t="s">
        <v>12</v>
      </c>
      <c r="H6" s="140" t="s">
        <v>11</v>
      </c>
      <c r="I6" s="255" t="s">
        <v>12</v>
      </c>
      <c r="J6" s="599" t="s">
        <v>13</v>
      </c>
      <c r="K6" s="142" t="s">
        <v>14</v>
      </c>
      <c r="L6" s="141" t="s">
        <v>13</v>
      </c>
      <c r="M6" s="142" t="s">
        <v>14</v>
      </c>
      <c r="N6" s="141" t="s">
        <v>13</v>
      </c>
      <c r="O6" s="142" t="s">
        <v>14</v>
      </c>
    </row>
    <row r="7" spans="1:16" s="19" customFormat="1" ht="12" customHeight="1" x14ac:dyDescent="0.2">
      <c r="A7" s="143" t="s">
        <v>38</v>
      </c>
      <c r="B7" s="234">
        <v>8314016</v>
      </c>
      <c r="C7" s="498">
        <v>783133</v>
      </c>
      <c r="D7" s="498">
        <v>1311959</v>
      </c>
      <c r="E7" s="498">
        <v>22</v>
      </c>
      <c r="F7" s="498">
        <v>339782</v>
      </c>
      <c r="G7" s="498">
        <v>0</v>
      </c>
      <c r="H7" s="498">
        <v>2236.52629633473</v>
      </c>
      <c r="I7" s="498">
        <v>30639.853023636399</v>
      </c>
      <c r="J7" s="645">
        <v>64.058999999999997</v>
      </c>
      <c r="K7" s="646">
        <v>58.527999999999999</v>
      </c>
      <c r="L7" s="647">
        <v>108</v>
      </c>
      <c r="M7" s="646">
        <v>103.8</v>
      </c>
      <c r="N7" s="647">
        <v>2.98</v>
      </c>
      <c r="O7" s="648">
        <v>2.76</v>
      </c>
    </row>
    <row r="8" spans="1:16" s="19" customFormat="1" ht="12" customHeight="1" x14ac:dyDescent="0.2">
      <c r="A8" s="143" t="s">
        <v>214</v>
      </c>
      <c r="B8" s="234">
        <v>7994720</v>
      </c>
      <c r="C8" s="498">
        <v>763764</v>
      </c>
      <c r="D8" s="498">
        <v>1780490</v>
      </c>
      <c r="E8" s="498">
        <v>8</v>
      </c>
      <c r="F8" s="498">
        <v>483785</v>
      </c>
      <c r="G8" s="498">
        <v>0</v>
      </c>
      <c r="H8" s="498">
        <v>2496.1258607546702</v>
      </c>
      <c r="I8" s="498">
        <v>44085.58021375</v>
      </c>
      <c r="J8" s="645">
        <v>79.003</v>
      </c>
      <c r="K8" s="646">
        <v>66.712000000000003</v>
      </c>
      <c r="L8" s="647">
        <v>112</v>
      </c>
      <c r="M8" s="646">
        <v>109.5</v>
      </c>
      <c r="N8" s="649">
        <v>3.34</v>
      </c>
      <c r="O8" s="650">
        <v>2.82</v>
      </c>
    </row>
    <row r="9" spans="1:16" s="19" customFormat="1" ht="12" customHeight="1" x14ac:dyDescent="0.2">
      <c r="A9" s="143" t="s">
        <v>235</v>
      </c>
      <c r="B9" s="234">
        <v>9719511</v>
      </c>
      <c r="C9" s="498">
        <v>898581</v>
      </c>
      <c r="D9" s="498">
        <v>1908532</v>
      </c>
      <c r="E9" s="498">
        <v>10</v>
      </c>
      <c r="F9" s="498">
        <v>475998</v>
      </c>
      <c r="G9" s="498">
        <v>3</v>
      </c>
      <c r="H9" s="498">
        <v>2984.0079654555998</v>
      </c>
      <c r="I9" s="498">
        <v>444137.228328</v>
      </c>
      <c r="J9" s="645">
        <v>98.909000000000006</v>
      </c>
      <c r="K9" s="646">
        <v>76.686000000000007</v>
      </c>
      <c r="L9" s="647">
        <v>123.1</v>
      </c>
      <c r="M9" s="646">
        <v>116.3</v>
      </c>
      <c r="N9" s="649">
        <v>3.66</v>
      </c>
      <c r="O9" s="650">
        <v>2.9</v>
      </c>
      <c r="P9" s="412"/>
    </row>
    <row r="10" spans="1:16" s="19" customFormat="1" ht="12" customHeight="1" x14ac:dyDescent="0.2">
      <c r="A10" s="309" t="s">
        <v>251</v>
      </c>
      <c r="B10" s="310">
        <v>9705010</v>
      </c>
      <c r="C10" s="651">
        <v>703377</v>
      </c>
      <c r="D10" s="651">
        <v>1327289</v>
      </c>
      <c r="E10" s="651">
        <v>3</v>
      </c>
      <c r="F10" s="651">
        <v>409879</v>
      </c>
      <c r="G10" s="651">
        <v>0</v>
      </c>
      <c r="H10" s="651">
        <v>3626.3910486806099</v>
      </c>
      <c r="I10" s="651">
        <v>25686.281640000001</v>
      </c>
      <c r="J10" s="652">
        <v>122.3</v>
      </c>
      <c r="K10" s="653">
        <v>94.4</v>
      </c>
      <c r="L10" s="654">
        <v>127.4</v>
      </c>
      <c r="M10" s="653">
        <v>117.6</v>
      </c>
      <c r="N10" s="655">
        <v>4.16</v>
      </c>
      <c r="O10" s="656">
        <v>3.27</v>
      </c>
      <c r="P10" s="412"/>
    </row>
    <row r="11" spans="1:16" s="19" customFormat="1" ht="12" customHeight="1" thickBot="1" x14ac:dyDescent="0.25">
      <c r="A11" s="144" t="s">
        <v>288</v>
      </c>
      <c r="B11" s="235">
        <v>10604064</v>
      </c>
      <c r="C11" s="510">
        <v>1009277</v>
      </c>
      <c r="D11" s="510">
        <v>2036064</v>
      </c>
      <c r="E11" s="510">
        <v>0</v>
      </c>
      <c r="F11" s="510">
        <v>684261</v>
      </c>
      <c r="G11" s="510">
        <v>0</v>
      </c>
      <c r="H11" s="718">
        <v>3820.5649139842999</v>
      </c>
      <c r="I11" s="510">
        <v>0</v>
      </c>
      <c r="J11" s="600">
        <v>140.37100000000001</v>
      </c>
      <c r="K11" s="392">
        <v>97.418000000000006</v>
      </c>
      <c r="L11" s="392">
        <v>107.84</v>
      </c>
      <c r="M11" s="392">
        <v>107.55</v>
      </c>
      <c r="N11" s="657">
        <v>4.13</v>
      </c>
      <c r="O11" s="658">
        <v>2.95</v>
      </c>
      <c r="P11" s="413"/>
    </row>
    <row r="12" spans="1:16" x14ac:dyDescent="0.2">
      <c r="C12" s="20"/>
      <c r="D12" s="20"/>
      <c r="E12" s="20"/>
      <c r="F12" s="20"/>
      <c r="G12" s="20"/>
      <c r="H12" s="20"/>
      <c r="I12" s="20"/>
      <c r="J12" s="20"/>
      <c r="K12" s="20"/>
      <c r="L12" s="20"/>
      <c r="M12" s="20"/>
      <c r="N12" s="20"/>
      <c r="O12" s="659"/>
      <c r="P12" s="413"/>
    </row>
    <row r="13" spans="1:16" ht="15.75" x14ac:dyDescent="0.2">
      <c r="A13" s="50" t="s">
        <v>189</v>
      </c>
      <c r="J13" s="412"/>
      <c r="K13" s="412"/>
    </row>
    <row r="14" spans="1:16" ht="14.25" customHeight="1" x14ac:dyDescent="0.2">
      <c r="A14" s="51" t="s">
        <v>190</v>
      </c>
      <c r="J14" s="412"/>
      <c r="K14" s="412"/>
    </row>
    <row r="15" spans="1:16" ht="16.5" customHeight="1" x14ac:dyDescent="0.2">
      <c r="A15" s="356" t="s">
        <v>191</v>
      </c>
    </row>
    <row r="16" spans="1:16" x14ac:dyDescent="0.2">
      <c r="J16" s="19"/>
    </row>
    <row r="17" spans="10:10" x14ac:dyDescent="0.2">
      <c r="J17" s="19"/>
    </row>
    <row r="18" spans="10:10" x14ac:dyDescent="0.2">
      <c r="J18" s="19"/>
    </row>
  </sheetData>
  <mergeCells count="12">
    <mergeCell ref="N4:O5"/>
    <mergeCell ref="H4:I5"/>
    <mergeCell ref="J4:K5"/>
    <mergeCell ref="L4:M5"/>
    <mergeCell ref="A1:I1"/>
    <mergeCell ref="A4:A6"/>
    <mergeCell ref="B4:B6"/>
    <mergeCell ref="C4:C6"/>
    <mergeCell ref="D4:G4"/>
    <mergeCell ref="F5:G5"/>
    <mergeCell ref="D5:D6"/>
    <mergeCell ref="E5:E6"/>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0"/>
  <dimension ref="A1:U103"/>
  <sheetViews>
    <sheetView zoomScale="70" zoomScaleNormal="70" workbookViewId="0">
      <pane xSplit="1" ySplit="7" topLeftCell="B72" activePane="bottomRight" state="frozen"/>
      <selection pane="topRight" activeCell="B1" sqref="B1"/>
      <selection pane="bottomLeft" activeCell="A8" sqref="A8"/>
      <selection pane="bottomRight" sqref="A1:I1"/>
    </sheetView>
  </sheetViews>
  <sheetFormatPr defaultColWidth="9" defaultRowHeight="12" x14ac:dyDescent="0.2"/>
  <cols>
    <col min="1" max="1" width="31.5703125" customWidth="1"/>
    <col min="2" max="2" width="11" customWidth="1"/>
    <col min="3" max="3" width="16" customWidth="1"/>
    <col min="4" max="4" width="14.140625" customWidth="1"/>
    <col min="5" max="5" width="15.140625" customWidth="1"/>
    <col min="6" max="6" width="11" style="19" customWidth="1"/>
    <col min="7" max="7" width="16" style="19" customWidth="1"/>
    <col min="8" max="8" width="14.140625" style="19" customWidth="1"/>
    <col min="9" max="9" width="15.140625" style="19" customWidth="1"/>
    <col min="10" max="17" width="16" style="19" customWidth="1"/>
    <col min="18" max="21" width="16" customWidth="1"/>
  </cols>
  <sheetData>
    <row r="1" spans="1:21" ht="42.75" customHeight="1" x14ac:dyDescent="0.3">
      <c r="A1" s="757" t="s">
        <v>220</v>
      </c>
      <c r="B1" s="757"/>
      <c r="C1" s="757"/>
      <c r="D1" s="757"/>
      <c r="E1" s="757"/>
      <c r="F1" s="757"/>
      <c r="G1" s="757"/>
      <c r="H1" s="757"/>
      <c r="I1" s="757"/>
      <c r="J1"/>
      <c r="K1"/>
      <c r="L1"/>
      <c r="M1"/>
    </row>
    <row r="2" spans="1:21" s="81" customFormat="1" ht="12.75" x14ac:dyDescent="0.2">
      <c r="B2" s="298"/>
    </row>
    <row r="3" spans="1:21" ht="12.75" thickBot="1" x14ac:dyDescent="0.25">
      <c r="I3" s="22"/>
      <c r="M3" s="22"/>
      <c r="N3" s="22"/>
      <c r="O3" s="22"/>
      <c r="P3" s="22"/>
      <c r="Q3" s="22"/>
      <c r="U3" s="22" t="s">
        <v>184</v>
      </c>
    </row>
    <row r="4" spans="1:21" s="27" customFormat="1" ht="15" thickBot="1" x14ac:dyDescent="0.25">
      <c r="A4" s="855"/>
      <c r="B4" s="895" t="s">
        <v>38</v>
      </c>
      <c r="C4" s="895"/>
      <c r="D4" s="895"/>
      <c r="E4" s="895"/>
      <c r="F4" s="895" t="s">
        <v>214</v>
      </c>
      <c r="G4" s="895"/>
      <c r="H4" s="895"/>
      <c r="I4" s="895"/>
      <c r="J4" s="899" t="s">
        <v>235</v>
      </c>
      <c r="K4" s="847"/>
      <c r="L4" s="847"/>
      <c r="M4" s="898"/>
      <c r="N4" s="899" t="s">
        <v>251</v>
      </c>
      <c r="O4" s="847"/>
      <c r="P4" s="847"/>
      <c r="Q4" s="898"/>
      <c r="R4" s="899" t="s">
        <v>288</v>
      </c>
      <c r="S4" s="847"/>
      <c r="T4" s="847"/>
      <c r="U4" s="898"/>
    </row>
    <row r="5" spans="1:21" s="27" customFormat="1" ht="48.75" customHeight="1" x14ac:dyDescent="0.2">
      <c r="A5" s="861"/>
      <c r="B5" s="891" t="s">
        <v>11</v>
      </c>
      <c r="C5" s="891" t="s">
        <v>12</v>
      </c>
      <c r="D5" s="892" t="s">
        <v>171</v>
      </c>
      <c r="E5" s="892"/>
      <c r="F5" s="891" t="s">
        <v>11</v>
      </c>
      <c r="G5" s="891" t="s">
        <v>12</v>
      </c>
      <c r="H5" s="892" t="s">
        <v>171</v>
      </c>
      <c r="I5" s="892"/>
      <c r="J5" s="891" t="s">
        <v>11</v>
      </c>
      <c r="K5" s="891" t="s">
        <v>12</v>
      </c>
      <c r="L5" s="892" t="s">
        <v>171</v>
      </c>
      <c r="M5" s="892"/>
      <c r="N5" s="918" t="s">
        <v>11</v>
      </c>
      <c r="O5" s="918" t="s">
        <v>12</v>
      </c>
      <c r="P5" s="863" t="s">
        <v>171</v>
      </c>
      <c r="Q5" s="857"/>
      <c r="R5" s="891" t="s">
        <v>11</v>
      </c>
      <c r="S5" s="891" t="s">
        <v>12</v>
      </c>
      <c r="T5" s="892" t="s">
        <v>171</v>
      </c>
      <c r="U5" s="919"/>
    </row>
    <row r="6" spans="1:21" s="27" customFormat="1" ht="51.75" customHeight="1" thickBot="1" x14ac:dyDescent="0.25">
      <c r="A6" s="856"/>
      <c r="B6" s="887"/>
      <c r="C6" s="887"/>
      <c r="D6" s="200" t="s">
        <v>11</v>
      </c>
      <c r="E6" s="200" t="s">
        <v>12</v>
      </c>
      <c r="F6" s="887"/>
      <c r="G6" s="887"/>
      <c r="H6" s="200" t="s">
        <v>11</v>
      </c>
      <c r="I6" s="200" t="s">
        <v>12</v>
      </c>
      <c r="J6" s="887"/>
      <c r="K6" s="887"/>
      <c r="L6" s="200" t="s">
        <v>11</v>
      </c>
      <c r="M6" s="200" t="s">
        <v>12</v>
      </c>
      <c r="N6" s="903"/>
      <c r="O6" s="903"/>
      <c r="P6" s="299" t="s">
        <v>11</v>
      </c>
      <c r="Q6" s="299" t="s">
        <v>12</v>
      </c>
      <c r="R6" s="887"/>
      <c r="S6" s="887"/>
      <c r="T6" s="200" t="s">
        <v>11</v>
      </c>
      <c r="U6" s="61" t="s">
        <v>12</v>
      </c>
    </row>
    <row r="7" spans="1:21" s="27" customFormat="1" ht="12.75" x14ac:dyDescent="0.2">
      <c r="A7" s="170" t="s">
        <v>61</v>
      </c>
      <c r="B7" s="457">
        <v>854</v>
      </c>
      <c r="C7" s="457">
        <v>265</v>
      </c>
      <c r="D7" s="457">
        <v>0</v>
      </c>
      <c r="E7" s="457">
        <v>0</v>
      </c>
      <c r="F7" s="457">
        <v>384</v>
      </c>
      <c r="G7" s="457">
        <v>117</v>
      </c>
      <c r="H7" s="457">
        <v>8</v>
      </c>
      <c r="I7" s="457">
        <v>0</v>
      </c>
      <c r="J7" s="457">
        <v>339</v>
      </c>
      <c r="K7" s="457">
        <v>36</v>
      </c>
      <c r="L7" s="457">
        <v>0</v>
      </c>
      <c r="M7" s="457">
        <v>0</v>
      </c>
      <c r="N7" s="457">
        <v>166</v>
      </c>
      <c r="O7" s="457">
        <v>15</v>
      </c>
      <c r="P7" s="457">
        <v>0</v>
      </c>
      <c r="Q7" s="457">
        <v>0</v>
      </c>
      <c r="R7" s="457">
        <v>408</v>
      </c>
      <c r="S7" s="457">
        <v>3</v>
      </c>
      <c r="T7" s="457">
        <v>42</v>
      </c>
      <c r="U7" s="459">
        <v>0</v>
      </c>
    </row>
    <row r="8" spans="1:21" s="27" customFormat="1" ht="25.5" x14ac:dyDescent="0.2">
      <c r="A8" s="172" t="s">
        <v>62</v>
      </c>
      <c r="B8" s="460">
        <v>494</v>
      </c>
      <c r="C8" s="460">
        <v>206</v>
      </c>
      <c r="D8" s="460">
        <v>0</v>
      </c>
      <c r="E8" s="460">
        <v>0</v>
      </c>
      <c r="F8" s="460">
        <v>179</v>
      </c>
      <c r="G8" s="460">
        <v>60</v>
      </c>
      <c r="H8" s="460">
        <v>0</v>
      </c>
      <c r="I8" s="460">
        <v>0</v>
      </c>
      <c r="J8" s="460">
        <v>166</v>
      </c>
      <c r="K8" s="460">
        <v>23</v>
      </c>
      <c r="L8" s="460">
        <v>0</v>
      </c>
      <c r="M8" s="460">
        <v>0</v>
      </c>
      <c r="N8" s="460">
        <v>63</v>
      </c>
      <c r="O8" s="460">
        <v>0</v>
      </c>
      <c r="P8" s="460">
        <v>0</v>
      </c>
      <c r="Q8" s="460">
        <v>0</v>
      </c>
      <c r="R8" s="460">
        <v>283</v>
      </c>
      <c r="S8" s="460">
        <v>0</v>
      </c>
      <c r="T8" s="460">
        <v>7</v>
      </c>
      <c r="U8" s="462">
        <v>0</v>
      </c>
    </row>
    <row r="9" spans="1:21" s="27" customFormat="1" ht="12.75" x14ac:dyDescent="0.2">
      <c r="A9" s="174" t="s">
        <v>63</v>
      </c>
      <c r="B9" s="472">
        <v>7</v>
      </c>
      <c r="C9" s="472">
        <v>0</v>
      </c>
      <c r="D9" s="472">
        <v>0</v>
      </c>
      <c r="E9" s="472">
        <v>0</v>
      </c>
      <c r="F9" s="472">
        <v>4</v>
      </c>
      <c r="G9" s="472">
        <v>0</v>
      </c>
      <c r="H9" s="472">
        <v>0</v>
      </c>
      <c r="I9" s="472">
        <v>0</v>
      </c>
      <c r="J9" s="472">
        <v>0</v>
      </c>
      <c r="K9" s="472">
        <v>0</v>
      </c>
      <c r="L9" s="472">
        <v>0</v>
      </c>
      <c r="M9" s="472">
        <v>0</v>
      </c>
      <c r="N9" s="472">
        <v>0</v>
      </c>
      <c r="O9" s="472">
        <v>0</v>
      </c>
      <c r="P9" s="472">
        <v>0</v>
      </c>
      <c r="Q9" s="472">
        <v>0</v>
      </c>
      <c r="R9" s="472">
        <v>0</v>
      </c>
      <c r="S9" s="472">
        <v>0</v>
      </c>
      <c r="T9" s="472">
        <v>0</v>
      </c>
      <c r="U9" s="473">
        <v>0</v>
      </c>
    </row>
    <row r="10" spans="1:21" s="27" customFormat="1" ht="12.75" x14ac:dyDescent="0.2">
      <c r="A10" s="174" t="s">
        <v>64</v>
      </c>
      <c r="B10" s="472">
        <v>3</v>
      </c>
      <c r="C10" s="472">
        <v>0</v>
      </c>
      <c r="D10" s="472">
        <v>0</v>
      </c>
      <c r="E10" s="472">
        <v>0</v>
      </c>
      <c r="F10" s="472">
        <v>14</v>
      </c>
      <c r="G10" s="472">
        <v>0</v>
      </c>
      <c r="H10" s="472">
        <v>0</v>
      </c>
      <c r="I10" s="472">
        <v>0</v>
      </c>
      <c r="J10" s="472">
        <v>1</v>
      </c>
      <c r="K10" s="472">
        <v>0</v>
      </c>
      <c r="L10" s="472">
        <v>0</v>
      </c>
      <c r="M10" s="472">
        <v>0</v>
      </c>
      <c r="N10" s="472">
        <v>0</v>
      </c>
      <c r="O10" s="472">
        <v>0</v>
      </c>
      <c r="P10" s="472">
        <v>0</v>
      </c>
      <c r="Q10" s="472">
        <v>0</v>
      </c>
      <c r="R10" s="472">
        <v>0</v>
      </c>
      <c r="S10" s="472">
        <v>0</v>
      </c>
      <c r="T10" s="472">
        <v>0</v>
      </c>
      <c r="U10" s="473">
        <v>0</v>
      </c>
    </row>
    <row r="11" spans="1:21" s="27" customFormat="1" ht="12.75" x14ac:dyDescent="0.2">
      <c r="A11" s="174" t="s">
        <v>65</v>
      </c>
      <c r="B11" s="472">
        <v>0</v>
      </c>
      <c r="C11" s="472">
        <v>0</v>
      </c>
      <c r="D11" s="472">
        <v>0</v>
      </c>
      <c r="E11" s="472">
        <v>0</v>
      </c>
      <c r="F11" s="472">
        <v>3</v>
      </c>
      <c r="G11" s="472">
        <v>0</v>
      </c>
      <c r="H11" s="472">
        <v>0</v>
      </c>
      <c r="I11" s="472">
        <v>0</v>
      </c>
      <c r="J11" s="472">
        <v>0</v>
      </c>
      <c r="K11" s="472">
        <v>0</v>
      </c>
      <c r="L11" s="472">
        <v>0</v>
      </c>
      <c r="M11" s="472">
        <v>0</v>
      </c>
      <c r="N11" s="472">
        <v>0</v>
      </c>
      <c r="O11" s="472">
        <v>0</v>
      </c>
      <c r="P11" s="472">
        <v>0</v>
      </c>
      <c r="Q11" s="472">
        <v>0</v>
      </c>
      <c r="R11" s="472">
        <v>0</v>
      </c>
      <c r="S11" s="472">
        <v>0</v>
      </c>
      <c r="T11" s="472">
        <v>0</v>
      </c>
      <c r="U11" s="473">
        <v>0</v>
      </c>
    </row>
    <row r="12" spans="1:21" s="27" customFormat="1" ht="12.75" x14ac:dyDescent="0.2">
      <c r="A12" s="174" t="s">
        <v>66</v>
      </c>
      <c r="B12" s="472">
        <v>10</v>
      </c>
      <c r="C12" s="472">
        <v>0</v>
      </c>
      <c r="D12" s="472">
        <v>0</v>
      </c>
      <c r="E12" s="472">
        <v>0</v>
      </c>
      <c r="F12" s="472">
        <v>8</v>
      </c>
      <c r="G12" s="472">
        <v>0</v>
      </c>
      <c r="H12" s="472">
        <v>0</v>
      </c>
      <c r="I12" s="472">
        <v>0</v>
      </c>
      <c r="J12" s="472">
        <v>7</v>
      </c>
      <c r="K12" s="472">
        <v>0</v>
      </c>
      <c r="L12" s="472">
        <v>0</v>
      </c>
      <c r="M12" s="472">
        <v>0</v>
      </c>
      <c r="N12" s="472">
        <v>1</v>
      </c>
      <c r="O12" s="472">
        <v>0</v>
      </c>
      <c r="P12" s="472">
        <v>0</v>
      </c>
      <c r="Q12" s="472">
        <v>0</v>
      </c>
      <c r="R12" s="472">
        <v>0</v>
      </c>
      <c r="S12" s="472">
        <v>0</v>
      </c>
      <c r="T12" s="472">
        <v>0</v>
      </c>
      <c r="U12" s="473">
        <v>0</v>
      </c>
    </row>
    <row r="13" spans="1:21" s="27" customFormat="1" ht="12.75" x14ac:dyDescent="0.2">
      <c r="A13" s="174" t="s">
        <v>67</v>
      </c>
      <c r="B13" s="472">
        <v>1</v>
      </c>
      <c r="C13" s="472">
        <v>0</v>
      </c>
      <c r="D13" s="472">
        <v>0</v>
      </c>
      <c r="E13" s="472">
        <v>0</v>
      </c>
      <c r="F13" s="472">
        <v>1</v>
      </c>
      <c r="G13" s="472">
        <v>0</v>
      </c>
      <c r="H13" s="472">
        <v>0</v>
      </c>
      <c r="I13" s="472">
        <v>0</v>
      </c>
      <c r="J13" s="472">
        <v>2</v>
      </c>
      <c r="K13" s="472">
        <v>0</v>
      </c>
      <c r="L13" s="472">
        <v>0</v>
      </c>
      <c r="M13" s="472">
        <v>0</v>
      </c>
      <c r="N13" s="472">
        <v>0</v>
      </c>
      <c r="O13" s="472">
        <v>0</v>
      </c>
      <c r="P13" s="472">
        <v>0</v>
      </c>
      <c r="Q13" s="472">
        <v>0</v>
      </c>
      <c r="R13" s="472">
        <v>5</v>
      </c>
      <c r="S13" s="472">
        <v>0</v>
      </c>
      <c r="T13" s="472">
        <v>0</v>
      </c>
      <c r="U13" s="473">
        <v>0</v>
      </c>
    </row>
    <row r="14" spans="1:21" s="27" customFormat="1" ht="12.75" x14ac:dyDescent="0.2">
      <c r="A14" s="174" t="s">
        <v>68</v>
      </c>
      <c r="B14" s="472">
        <v>0</v>
      </c>
      <c r="C14" s="472">
        <v>0</v>
      </c>
      <c r="D14" s="472">
        <v>0</v>
      </c>
      <c r="E14" s="472">
        <v>0</v>
      </c>
      <c r="F14" s="472">
        <v>1</v>
      </c>
      <c r="G14" s="472">
        <v>0</v>
      </c>
      <c r="H14" s="472">
        <v>0</v>
      </c>
      <c r="I14" s="472">
        <v>0</v>
      </c>
      <c r="J14" s="472">
        <v>4</v>
      </c>
      <c r="K14" s="472">
        <v>0</v>
      </c>
      <c r="L14" s="472">
        <v>0</v>
      </c>
      <c r="M14" s="472">
        <v>0</v>
      </c>
      <c r="N14" s="472">
        <v>0</v>
      </c>
      <c r="O14" s="472">
        <v>0</v>
      </c>
      <c r="P14" s="472">
        <v>0</v>
      </c>
      <c r="Q14" s="472">
        <v>0</v>
      </c>
      <c r="R14" s="472">
        <v>7</v>
      </c>
      <c r="S14" s="472">
        <v>0</v>
      </c>
      <c r="T14" s="472">
        <v>0</v>
      </c>
      <c r="U14" s="473">
        <v>0</v>
      </c>
    </row>
    <row r="15" spans="1:21" s="27" customFormat="1" ht="12.75" x14ac:dyDescent="0.2">
      <c r="A15" s="174" t="s">
        <v>69</v>
      </c>
      <c r="B15" s="472">
        <v>0</v>
      </c>
      <c r="C15" s="472">
        <v>0</v>
      </c>
      <c r="D15" s="472">
        <v>0</v>
      </c>
      <c r="E15" s="472">
        <v>0</v>
      </c>
      <c r="F15" s="472">
        <v>0</v>
      </c>
      <c r="G15" s="472">
        <v>0</v>
      </c>
      <c r="H15" s="472">
        <v>0</v>
      </c>
      <c r="I15" s="472">
        <v>0</v>
      </c>
      <c r="J15" s="472">
        <v>0</v>
      </c>
      <c r="K15" s="472">
        <v>0</v>
      </c>
      <c r="L15" s="472">
        <v>0</v>
      </c>
      <c r="M15" s="472">
        <v>0</v>
      </c>
      <c r="N15" s="472">
        <v>0</v>
      </c>
      <c r="O15" s="472">
        <v>0</v>
      </c>
      <c r="P15" s="472">
        <v>0</v>
      </c>
      <c r="Q15" s="472">
        <v>0</v>
      </c>
      <c r="R15" s="472">
        <v>0</v>
      </c>
      <c r="S15" s="472">
        <v>0</v>
      </c>
      <c r="T15" s="472">
        <v>0</v>
      </c>
      <c r="U15" s="473">
        <v>0</v>
      </c>
    </row>
    <row r="16" spans="1:21" s="27" customFormat="1" ht="12.75" x14ac:dyDescent="0.2">
      <c r="A16" s="174" t="s">
        <v>70</v>
      </c>
      <c r="B16" s="472">
        <v>0</v>
      </c>
      <c r="C16" s="472">
        <v>0</v>
      </c>
      <c r="D16" s="472">
        <v>0</v>
      </c>
      <c r="E16" s="472">
        <v>0</v>
      </c>
      <c r="F16" s="472">
        <v>0</v>
      </c>
      <c r="G16" s="472">
        <v>0</v>
      </c>
      <c r="H16" s="472">
        <v>0</v>
      </c>
      <c r="I16" s="472">
        <v>0</v>
      </c>
      <c r="J16" s="472">
        <v>0</v>
      </c>
      <c r="K16" s="472">
        <v>0</v>
      </c>
      <c r="L16" s="472">
        <v>0</v>
      </c>
      <c r="M16" s="472">
        <v>0</v>
      </c>
      <c r="N16" s="472">
        <v>0</v>
      </c>
      <c r="O16" s="472">
        <v>0</v>
      </c>
      <c r="P16" s="472">
        <v>0</v>
      </c>
      <c r="Q16" s="472">
        <v>0</v>
      </c>
      <c r="R16" s="472">
        <v>0</v>
      </c>
      <c r="S16" s="472">
        <v>0</v>
      </c>
      <c r="T16" s="472">
        <v>0</v>
      </c>
      <c r="U16" s="473">
        <v>0</v>
      </c>
    </row>
    <row r="17" spans="1:21" s="27" customFormat="1" ht="12.75" x14ac:dyDescent="0.2">
      <c r="A17" s="174" t="s">
        <v>71</v>
      </c>
      <c r="B17" s="472">
        <v>2</v>
      </c>
      <c r="C17" s="472">
        <v>0</v>
      </c>
      <c r="D17" s="472">
        <v>0</v>
      </c>
      <c r="E17" s="472">
        <v>0</v>
      </c>
      <c r="F17" s="472">
        <v>0</v>
      </c>
      <c r="G17" s="472">
        <v>0</v>
      </c>
      <c r="H17" s="472">
        <v>0</v>
      </c>
      <c r="I17" s="472">
        <v>0</v>
      </c>
      <c r="J17" s="472">
        <v>2</v>
      </c>
      <c r="K17" s="472">
        <v>0</v>
      </c>
      <c r="L17" s="472">
        <v>0</v>
      </c>
      <c r="M17" s="472">
        <v>0</v>
      </c>
      <c r="N17" s="472">
        <v>0</v>
      </c>
      <c r="O17" s="472">
        <v>0</v>
      </c>
      <c r="P17" s="472">
        <v>0</v>
      </c>
      <c r="Q17" s="472">
        <v>0</v>
      </c>
      <c r="R17" s="472">
        <v>0</v>
      </c>
      <c r="S17" s="472">
        <v>0</v>
      </c>
      <c r="T17" s="472">
        <v>0</v>
      </c>
      <c r="U17" s="473">
        <v>0</v>
      </c>
    </row>
    <row r="18" spans="1:21" s="27" customFormat="1" ht="12.75" x14ac:dyDescent="0.2">
      <c r="A18" s="174" t="s">
        <v>72</v>
      </c>
      <c r="B18" s="472">
        <v>122</v>
      </c>
      <c r="C18" s="472">
        <v>15</v>
      </c>
      <c r="D18" s="472">
        <v>0</v>
      </c>
      <c r="E18" s="472">
        <v>0</v>
      </c>
      <c r="F18" s="472">
        <v>48</v>
      </c>
      <c r="G18" s="472">
        <v>43</v>
      </c>
      <c r="H18" s="472">
        <v>0</v>
      </c>
      <c r="I18" s="472">
        <v>0</v>
      </c>
      <c r="J18" s="472">
        <v>32</v>
      </c>
      <c r="K18" s="472">
        <v>10</v>
      </c>
      <c r="L18" s="472">
        <v>0</v>
      </c>
      <c r="M18" s="472">
        <v>0</v>
      </c>
      <c r="N18" s="472">
        <v>29</v>
      </c>
      <c r="O18" s="472">
        <v>0</v>
      </c>
      <c r="P18" s="472">
        <v>0</v>
      </c>
      <c r="Q18" s="472">
        <v>0</v>
      </c>
      <c r="R18" s="472">
        <v>71</v>
      </c>
      <c r="S18" s="472">
        <v>0</v>
      </c>
      <c r="T18" s="472">
        <v>0</v>
      </c>
      <c r="U18" s="473">
        <v>0</v>
      </c>
    </row>
    <row r="19" spans="1:21" s="27" customFormat="1" ht="12.75" x14ac:dyDescent="0.2">
      <c r="A19" s="174" t="s">
        <v>73</v>
      </c>
      <c r="B19" s="472">
        <v>0</v>
      </c>
      <c r="C19" s="472">
        <v>0</v>
      </c>
      <c r="D19" s="472">
        <v>0</v>
      </c>
      <c r="E19" s="472">
        <v>0</v>
      </c>
      <c r="F19" s="472">
        <v>0</v>
      </c>
      <c r="G19" s="472">
        <v>0</v>
      </c>
      <c r="H19" s="472">
        <v>0</v>
      </c>
      <c r="I19" s="472">
        <v>0</v>
      </c>
      <c r="J19" s="472">
        <v>0</v>
      </c>
      <c r="K19" s="472">
        <v>0</v>
      </c>
      <c r="L19" s="472">
        <v>0</v>
      </c>
      <c r="M19" s="472">
        <v>0</v>
      </c>
      <c r="N19" s="472">
        <v>0</v>
      </c>
      <c r="O19" s="472">
        <v>0</v>
      </c>
      <c r="P19" s="472">
        <v>0</v>
      </c>
      <c r="Q19" s="472">
        <v>0</v>
      </c>
      <c r="R19" s="472">
        <v>0</v>
      </c>
      <c r="S19" s="472">
        <v>0</v>
      </c>
      <c r="T19" s="472">
        <v>0</v>
      </c>
      <c r="U19" s="473">
        <v>0</v>
      </c>
    </row>
    <row r="20" spans="1:21" s="27" customFormat="1" ht="12.75" x14ac:dyDescent="0.2">
      <c r="A20" s="174" t="s">
        <v>74</v>
      </c>
      <c r="B20" s="472">
        <v>5</v>
      </c>
      <c r="C20" s="472">
        <v>0</v>
      </c>
      <c r="D20" s="472">
        <v>0</v>
      </c>
      <c r="E20" s="472">
        <v>0</v>
      </c>
      <c r="F20" s="472">
        <v>7</v>
      </c>
      <c r="G20" s="472">
        <v>0</v>
      </c>
      <c r="H20" s="472">
        <v>0</v>
      </c>
      <c r="I20" s="472">
        <v>0</v>
      </c>
      <c r="J20" s="472">
        <v>3</v>
      </c>
      <c r="K20" s="472">
        <v>0</v>
      </c>
      <c r="L20" s="472">
        <v>0</v>
      </c>
      <c r="M20" s="472">
        <v>0</v>
      </c>
      <c r="N20" s="472">
        <v>0</v>
      </c>
      <c r="O20" s="472">
        <v>0</v>
      </c>
      <c r="P20" s="472">
        <v>0</v>
      </c>
      <c r="Q20" s="472">
        <v>0</v>
      </c>
      <c r="R20" s="472">
        <v>6</v>
      </c>
      <c r="S20" s="472">
        <v>0</v>
      </c>
      <c r="T20" s="472">
        <v>0</v>
      </c>
      <c r="U20" s="473">
        <v>0</v>
      </c>
    </row>
    <row r="21" spans="1:21" s="27" customFormat="1" ht="12.75" x14ac:dyDescent="0.2">
      <c r="A21" s="174" t="s">
        <v>75</v>
      </c>
      <c r="B21" s="472">
        <v>2</v>
      </c>
      <c r="C21" s="472">
        <v>0</v>
      </c>
      <c r="D21" s="472">
        <v>0</v>
      </c>
      <c r="E21" s="472">
        <v>0</v>
      </c>
      <c r="F21" s="472">
        <v>4</v>
      </c>
      <c r="G21" s="472">
        <v>0</v>
      </c>
      <c r="H21" s="472">
        <v>0</v>
      </c>
      <c r="I21" s="472">
        <v>0</v>
      </c>
      <c r="J21" s="472">
        <v>2</v>
      </c>
      <c r="K21" s="472">
        <v>0</v>
      </c>
      <c r="L21" s="472">
        <v>0</v>
      </c>
      <c r="M21" s="472">
        <v>0</v>
      </c>
      <c r="N21" s="472">
        <v>0</v>
      </c>
      <c r="O21" s="472">
        <v>0</v>
      </c>
      <c r="P21" s="472">
        <v>0</v>
      </c>
      <c r="Q21" s="472">
        <v>0</v>
      </c>
      <c r="R21" s="472">
        <v>0</v>
      </c>
      <c r="S21" s="472">
        <v>0</v>
      </c>
      <c r="T21" s="472">
        <v>0</v>
      </c>
      <c r="U21" s="473">
        <v>0</v>
      </c>
    </row>
    <row r="22" spans="1:21" s="27" customFormat="1" ht="12.75" x14ac:dyDescent="0.2">
      <c r="A22" s="174" t="s">
        <v>76</v>
      </c>
      <c r="B22" s="472">
        <v>0</v>
      </c>
      <c r="C22" s="472">
        <v>0</v>
      </c>
      <c r="D22" s="472">
        <v>0</v>
      </c>
      <c r="E22" s="472">
        <v>0</v>
      </c>
      <c r="F22" s="472">
        <v>0</v>
      </c>
      <c r="G22" s="472">
        <v>0</v>
      </c>
      <c r="H22" s="472">
        <v>0</v>
      </c>
      <c r="I22" s="472">
        <v>0</v>
      </c>
      <c r="J22" s="472">
        <v>0</v>
      </c>
      <c r="K22" s="472">
        <v>0</v>
      </c>
      <c r="L22" s="472">
        <v>0</v>
      </c>
      <c r="M22" s="472">
        <v>0</v>
      </c>
      <c r="N22" s="472">
        <v>0</v>
      </c>
      <c r="O22" s="472">
        <v>0</v>
      </c>
      <c r="P22" s="472">
        <v>0</v>
      </c>
      <c r="Q22" s="472">
        <v>0</v>
      </c>
      <c r="R22" s="472">
        <v>0</v>
      </c>
      <c r="S22" s="472">
        <v>0</v>
      </c>
      <c r="T22" s="472">
        <v>0</v>
      </c>
      <c r="U22" s="473">
        <v>0</v>
      </c>
    </row>
    <row r="23" spans="1:21" s="27" customFormat="1" ht="12.75" x14ac:dyDescent="0.2">
      <c r="A23" s="174" t="s">
        <v>77</v>
      </c>
      <c r="B23" s="472">
        <v>0</v>
      </c>
      <c r="C23" s="472">
        <v>0</v>
      </c>
      <c r="D23" s="472">
        <v>0</v>
      </c>
      <c r="E23" s="472">
        <v>0</v>
      </c>
      <c r="F23" s="472">
        <v>1</v>
      </c>
      <c r="G23" s="472">
        <v>0</v>
      </c>
      <c r="H23" s="472">
        <v>0</v>
      </c>
      <c r="I23" s="472">
        <v>0</v>
      </c>
      <c r="J23" s="472">
        <v>1</v>
      </c>
      <c r="K23" s="472">
        <v>0</v>
      </c>
      <c r="L23" s="472">
        <v>0</v>
      </c>
      <c r="M23" s="472">
        <v>0</v>
      </c>
      <c r="N23" s="472">
        <v>1</v>
      </c>
      <c r="O23" s="472">
        <v>0</v>
      </c>
      <c r="P23" s="472">
        <v>0</v>
      </c>
      <c r="Q23" s="472">
        <v>0</v>
      </c>
      <c r="R23" s="472">
        <v>0</v>
      </c>
      <c r="S23" s="472">
        <v>0</v>
      </c>
      <c r="T23" s="472">
        <v>0</v>
      </c>
      <c r="U23" s="473">
        <v>0</v>
      </c>
    </row>
    <row r="24" spans="1:21" s="27" customFormat="1" ht="12.75" x14ac:dyDescent="0.2">
      <c r="A24" s="174" t="s">
        <v>78</v>
      </c>
      <c r="B24" s="472">
        <v>2</v>
      </c>
      <c r="C24" s="472">
        <v>0</v>
      </c>
      <c r="D24" s="472">
        <v>0</v>
      </c>
      <c r="E24" s="472">
        <v>0</v>
      </c>
      <c r="F24" s="472">
        <v>2</v>
      </c>
      <c r="G24" s="472">
        <v>0</v>
      </c>
      <c r="H24" s="472">
        <v>0</v>
      </c>
      <c r="I24" s="472">
        <v>0</v>
      </c>
      <c r="J24" s="472">
        <v>2</v>
      </c>
      <c r="K24" s="472">
        <v>0</v>
      </c>
      <c r="L24" s="472">
        <v>0</v>
      </c>
      <c r="M24" s="472">
        <v>0</v>
      </c>
      <c r="N24" s="472">
        <v>1</v>
      </c>
      <c r="O24" s="472">
        <v>0</v>
      </c>
      <c r="P24" s="472">
        <v>0</v>
      </c>
      <c r="Q24" s="472">
        <v>0</v>
      </c>
      <c r="R24" s="472">
        <v>1</v>
      </c>
      <c r="S24" s="472">
        <v>0</v>
      </c>
      <c r="T24" s="472">
        <v>0</v>
      </c>
      <c r="U24" s="473">
        <v>0</v>
      </c>
    </row>
    <row r="25" spans="1:21" s="27" customFormat="1" ht="12.75" x14ac:dyDescent="0.2">
      <c r="A25" s="174" t="s">
        <v>79</v>
      </c>
      <c r="B25" s="472">
        <v>0</v>
      </c>
      <c r="C25" s="472">
        <v>0</v>
      </c>
      <c r="D25" s="472">
        <v>0</v>
      </c>
      <c r="E25" s="472">
        <v>0</v>
      </c>
      <c r="F25" s="472">
        <v>2</v>
      </c>
      <c r="G25" s="472">
        <v>0</v>
      </c>
      <c r="H25" s="472">
        <v>0</v>
      </c>
      <c r="I25" s="472">
        <v>0</v>
      </c>
      <c r="J25" s="472">
        <v>1</v>
      </c>
      <c r="K25" s="472">
        <v>0</v>
      </c>
      <c r="L25" s="472">
        <v>0</v>
      </c>
      <c r="M25" s="472">
        <v>0</v>
      </c>
      <c r="N25" s="472">
        <v>0</v>
      </c>
      <c r="O25" s="472">
        <v>0</v>
      </c>
      <c r="P25" s="472">
        <v>0</v>
      </c>
      <c r="Q25" s="472">
        <v>0</v>
      </c>
      <c r="R25" s="472">
        <v>0</v>
      </c>
      <c r="S25" s="472">
        <v>0</v>
      </c>
      <c r="T25" s="472">
        <v>0</v>
      </c>
      <c r="U25" s="473">
        <v>0</v>
      </c>
    </row>
    <row r="26" spans="1:21" s="27" customFormat="1" ht="12.75" x14ac:dyDescent="0.2">
      <c r="A26" s="174" t="s">
        <v>80</v>
      </c>
      <c r="B26" s="472">
        <v>340</v>
      </c>
      <c r="C26" s="472">
        <v>192</v>
      </c>
      <c r="D26" s="472">
        <v>0</v>
      </c>
      <c r="E26" s="472">
        <v>0</v>
      </c>
      <c r="F26" s="472">
        <v>84</v>
      </c>
      <c r="G26" s="472">
        <v>17</v>
      </c>
      <c r="H26" s="472">
        <v>0</v>
      </c>
      <c r="I26" s="472">
        <v>0</v>
      </c>
      <c r="J26" s="472">
        <v>109</v>
      </c>
      <c r="K26" s="472">
        <v>12</v>
      </c>
      <c r="L26" s="472">
        <v>0</v>
      </c>
      <c r="M26" s="472">
        <v>0</v>
      </c>
      <c r="N26" s="472">
        <v>30</v>
      </c>
      <c r="O26" s="472">
        <v>0</v>
      </c>
      <c r="P26" s="472">
        <v>0</v>
      </c>
      <c r="Q26" s="472">
        <v>0</v>
      </c>
      <c r="R26" s="472">
        <v>192</v>
      </c>
      <c r="S26" s="472">
        <v>0</v>
      </c>
      <c r="T26" s="472">
        <v>7</v>
      </c>
      <c r="U26" s="473">
        <v>0</v>
      </c>
    </row>
    <row r="27" spans="1:21" s="27" customFormat="1" ht="25.5" x14ac:dyDescent="0.2">
      <c r="A27" s="172" t="s">
        <v>81</v>
      </c>
      <c r="B27" s="460">
        <v>118</v>
      </c>
      <c r="C27" s="460">
        <v>32</v>
      </c>
      <c r="D27" s="460">
        <v>0</v>
      </c>
      <c r="E27" s="460">
        <v>0</v>
      </c>
      <c r="F27" s="460">
        <v>5</v>
      </c>
      <c r="G27" s="460">
        <v>57</v>
      </c>
      <c r="H27" s="460">
        <v>0</v>
      </c>
      <c r="I27" s="460">
        <v>0</v>
      </c>
      <c r="J27" s="460">
        <v>33</v>
      </c>
      <c r="K27" s="460">
        <v>13</v>
      </c>
      <c r="L27" s="460">
        <v>0</v>
      </c>
      <c r="M27" s="460">
        <v>0</v>
      </c>
      <c r="N27" s="460">
        <v>41</v>
      </c>
      <c r="O27" s="460">
        <v>15</v>
      </c>
      <c r="P27" s="460">
        <v>0</v>
      </c>
      <c r="Q27" s="460">
        <v>0</v>
      </c>
      <c r="R27" s="460">
        <v>7</v>
      </c>
      <c r="S27" s="460">
        <v>0</v>
      </c>
      <c r="T27" s="460">
        <v>0</v>
      </c>
      <c r="U27" s="462">
        <v>0</v>
      </c>
    </row>
    <row r="28" spans="1:21" s="27" customFormat="1" ht="12.75" x14ac:dyDescent="0.2">
      <c r="A28" s="174" t="s">
        <v>82</v>
      </c>
      <c r="B28" s="472">
        <v>0</v>
      </c>
      <c r="C28" s="472">
        <v>0</v>
      </c>
      <c r="D28" s="472">
        <v>0</v>
      </c>
      <c r="E28" s="472">
        <v>0</v>
      </c>
      <c r="F28" s="472">
        <v>0</v>
      </c>
      <c r="G28" s="472">
        <v>0</v>
      </c>
      <c r="H28" s="472">
        <v>0</v>
      </c>
      <c r="I28" s="472">
        <v>0</v>
      </c>
      <c r="J28" s="472">
        <v>1</v>
      </c>
      <c r="K28" s="472">
        <v>0</v>
      </c>
      <c r="L28" s="472">
        <v>0</v>
      </c>
      <c r="M28" s="472">
        <v>0</v>
      </c>
      <c r="N28" s="472">
        <v>0</v>
      </c>
      <c r="O28" s="472">
        <v>0</v>
      </c>
      <c r="P28" s="472">
        <v>0</v>
      </c>
      <c r="Q28" s="472">
        <v>0</v>
      </c>
      <c r="R28" s="472">
        <v>0</v>
      </c>
      <c r="S28" s="472">
        <v>0</v>
      </c>
      <c r="T28" s="472">
        <v>0</v>
      </c>
      <c r="U28" s="473">
        <v>0</v>
      </c>
    </row>
    <row r="29" spans="1:21" s="27" customFormat="1" ht="12.75" x14ac:dyDescent="0.2">
      <c r="A29" s="174" t="s">
        <v>83</v>
      </c>
      <c r="B29" s="472">
        <v>1</v>
      </c>
      <c r="C29" s="472">
        <v>0</v>
      </c>
      <c r="D29" s="472">
        <v>0</v>
      </c>
      <c r="E29" s="472">
        <v>0</v>
      </c>
      <c r="F29" s="472">
        <v>2</v>
      </c>
      <c r="G29" s="472">
        <v>0</v>
      </c>
      <c r="H29" s="472">
        <v>0</v>
      </c>
      <c r="I29" s="472">
        <v>0</v>
      </c>
      <c r="J29" s="472">
        <v>2</v>
      </c>
      <c r="K29" s="472">
        <v>0</v>
      </c>
      <c r="L29" s="472">
        <v>0</v>
      </c>
      <c r="M29" s="472">
        <v>0</v>
      </c>
      <c r="N29" s="472">
        <v>2</v>
      </c>
      <c r="O29" s="472">
        <v>0</v>
      </c>
      <c r="P29" s="472">
        <v>0</v>
      </c>
      <c r="Q29" s="472">
        <v>0</v>
      </c>
      <c r="R29" s="472">
        <v>0</v>
      </c>
      <c r="S29" s="472">
        <v>0</v>
      </c>
      <c r="T29" s="472">
        <v>0</v>
      </c>
      <c r="U29" s="473">
        <v>0</v>
      </c>
    </row>
    <row r="30" spans="1:21" s="27" customFormat="1" ht="12.75" x14ac:dyDescent="0.2">
      <c r="A30" s="174" t="s">
        <v>84</v>
      </c>
      <c r="B30" s="472">
        <v>0</v>
      </c>
      <c r="C30" s="472">
        <v>0</v>
      </c>
      <c r="D30" s="472">
        <v>0</v>
      </c>
      <c r="E30" s="472">
        <v>0</v>
      </c>
      <c r="F30" s="472">
        <v>0</v>
      </c>
      <c r="G30" s="472">
        <v>0</v>
      </c>
      <c r="H30" s="472">
        <v>0</v>
      </c>
      <c r="I30" s="472">
        <v>0</v>
      </c>
      <c r="J30" s="472">
        <v>0</v>
      </c>
      <c r="K30" s="472">
        <v>0</v>
      </c>
      <c r="L30" s="472">
        <v>0</v>
      </c>
      <c r="M30" s="472">
        <v>0</v>
      </c>
      <c r="N30" s="472">
        <v>0</v>
      </c>
      <c r="O30" s="472">
        <v>0</v>
      </c>
      <c r="P30" s="472">
        <v>0</v>
      </c>
      <c r="Q30" s="472">
        <v>0</v>
      </c>
      <c r="R30" s="472">
        <v>0</v>
      </c>
      <c r="S30" s="472">
        <v>0</v>
      </c>
      <c r="T30" s="472">
        <v>0</v>
      </c>
      <c r="U30" s="473">
        <v>0</v>
      </c>
    </row>
    <row r="31" spans="1:21" s="27" customFormat="1" ht="25.5" x14ac:dyDescent="0.2">
      <c r="A31" s="174" t="s">
        <v>85</v>
      </c>
      <c r="B31" s="472">
        <v>0</v>
      </c>
      <c r="C31" s="472">
        <v>0</v>
      </c>
      <c r="D31" s="472">
        <v>0</v>
      </c>
      <c r="E31" s="472">
        <v>0</v>
      </c>
      <c r="F31" s="472">
        <v>0</v>
      </c>
      <c r="G31" s="472">
        <v>0</v>
      </c>
      <c r="H31" s="472">
        <v>0</v>
      </c>
      <c r="I31" s="472">
        <v>0</v>
      </c>
      <c r="J31" s="472">
        <v>0</v>
      </c>
      <c r="K31" s="472">
        <v>0</v>
      </c>
      <c r="L31" s="472">
        <v>0</v>
      </c>
      <c r="M31" s="472">
        <v>0</v>
      </c>
      <c r="N31" s="472">
        <v>0</v>
      </c>
      <c r="O31" s="472">
        <v>0</v>
      </c>
      <c r="P31" s="472">
        <v>0</v>
      </c>
      <c r="Q31" s="472">
        <v>0</v>
      </c>
      <c r="R31" s="472">
        <v>0</v>
      </c>
      <c r="S31" s="472">
        <v>0</v>
      </c>
      <c r="T31" s="472">
        <v>0</v>
      </c>
      <c r="U31" s="473">
        <v>0</v>
      </c>
    </row>
    <row r="32" spans="1:21" s="27" customFormat="1" ht="12.75" x14ac:dyDescent="0.2">
      <c r="A32" s="174" t="s">
        <v>86</v>
      </c>
      <c r="B32" s="472">
        <v>0</v>
      </c>
      <c r="C32" s="472">
        <v>0</v>
      </c>
      <c r="D32" s="472">
        <v>0</v>
      </c>
      <c r="E32" s="472">
        <v>0</v>
      </c>
      <c r="F32" s="472">
        <v>2</v>
      </c>
      <c r="G32" s="472">
        <v>0</v>
      </c>
      <c r="H32" s="472">
        <v>0</v>
      </c>
      <c r="I32" s="472">
        <v>0</v>
      </c>
      <c r="J32" s="472">
        <v>2</v>
      </c>
      <c r="K32" s="472">
        <v>0</v>
      </c>
      <c r="L32" s="472">
        <v>0</v>
      </c>
      <c r="M32" s="472">
        <v>0</v>
      </c>
      <c r="N32" s="472">
        <v>0</v>
      </c>
      <c r="O32" s="472">
        <v>0</v>
      </c>
      <c r="P32" s="472">
        <v>0</v>
      </c>
      <c r="Q32" s="472">
        <v>0</v>
      </c>
      <c r="R32" s="472">
        <v>0</v>
      </c>
      <c r="S32" s="472">
        <v>0</v>
      </c>
      <c r="T32" s="472">
        <v>0</v>
      </c>
      <c r="U32" s="473">
        <v>0</v>
      </c>
    </row>
    <row r="33" spans="1:21" s="27" customFormat="1" ht="12.75" x14ac:dyDescent="0.2">
      <c r="A33" s="174" t="s">
        <v>87</v>
      </c>
      <c r="B33" s="472">
        <v>17</v>
      </c>
      <c r="C33" s="472">
        <v>0</v>
      </c>
      <c r="D33" s="472">
        <v>0</v>
      </c>
      <c r="E33" s="472">
        <v>0</v>
      </c>
      <c r="F33" s="472">
        <v>1</v>
      </c>
      <c r="G33" s="472">
        <v>0</v>
      </c>
      <c r="H33" s="472">
        <v>0</v>
      </c>
      <c r="I33" s="472">
        <v>0</v>
      </c>
      <c r="J33" s="472">
        <v>2</v>
      </c>
      <c r="K33" s="472">
        <v>0</v>
      </c>
      <c r="L33" s="472">
        <v>0</v>
      </c>
      <c r="M33" s="472">
        <v>0</v>
      </c>
      <c r="N33" s="472">
        <v>0</v>
      </c>
      <c r="O33" s="472">
        <v>0</v>
      </c>
      <c r="P33" s="472">
        <v>0</v>
      </c>
      <c r="Q33" s="472">
        <v>0</v>
      </c>
      <c r="R33" s="472">
        <v>0</v>
      </c>
      <c r="S33" s="472">
        <v>0</v>
      </c>
      <c r="T33" s="472">
        <v>0</v>
      </c>
      <c r="U33" s="473">
        <v>0</v>
      </c>
    </row>
    <row r="34" spans="1:21" s="27" customFormat="1" ht="12.75" x14ac:dyDescent="0.2">
      <c r="A34" s="174" t="s">
        <v>88</v>
      </c>
      <c r="B34" s="472">
        <v>7</v>
      </c>
      <c r="C34" s="472">
        <v>0</v>
      </c>
      <c r="D34" s="472">
        <v>0</v>
      </c>
      <c r="E34" s="472">
        <v>0</v>
      </c>
      <c r="F34" s="472">
        <v>0</v>
      </c>
      <c r="G34" s="472">
        <v>0</v>
      </c>
      <c r="H34" s="472">
        <v>0</v>
      </c>
      <c r="I34" s="472">
        <v>0</v>
      </c>
      <c r="J34" s="472">
        <v>2</v>
      </c>
      <c r="K34" s="472">
        <v>5</v>
      </c>
      <c r="L34" s="472">
        <v>0</v>
      </c>
      <c r="M34" s="472">
        <v>0</v>
      </c>
      <c r="N34" s="472">
        <v>0</v>
      </c>
      <c r="O34" s="472">
        <v>15</v>
      </c>
      <c r="P34" s="472">
        <v>0</v>
      </c>
      <c r="Q34" s="472">
        <v>0</v>
      </c>
      <c r="R34" s="472">
        <v>0</v>
      </c>
      <c r="S34" s="472">
        <v>0</v>
      </c>
      <c r="T34" s="472">
        <v>0</v>
      </c>
      <c r="U34" s="473">
        <v>0</v>
      </c>
    </row>
    <row r="35" spans="1:21" s="27" customFormat="1" ht="12.75" x14ac:dyDescent="0.2">
      <c r="A35" s="174" t="s">
        <v>89</v>
      </c>
      <c r="B35" s="472">
        <v>0</v>
      </c>
      <c r="C35" s="472">
        <v>0</v>
      </c>
      <c r="D35" s="472">
        <v>0</v>
      </c>
      <c r="E35" s="472">
        <v>0</v>
      </c>
      <c r="F35" s="472">
        <v>1</v>
      </c>
      <c r="G35" s="472">
        <v>0</v>
      </c>
      <c r="H35" s="472">
        <v>0</v>
      </c>
      <c r="I35" s="472">
        <v>0</v>
      </c>
      <c r="J35" s="472">
        <v>1</v>
      </c>
      <c r="K35" s="472">
        <v>0</v>
      </c>
      <c r="L35" s="472">
        <v>0</v>
      </c>
      <c r="M35" s="472">
        <v>0</v>
      </c>
      <c r="N35" s="472">
        <v>1</v>
      </c>
      <c r="O35" s="472">
        <v>0</v>
      </c>
      <c r="P35" s="472">
        <v>0</v>
      </c>
      <c r="Q35" s="472">
        <v>0</v>
      </c>
      <c r="R35" s="472">
        <v>0</v>
      </c>
      <c r="S35" s="472">
        <v>0</v>
      </c>
      <c r="T35" s="472">
        <v>0</v>
      </c>
      <c r="U35" s="473">
        <v>0</v>
      </c>
    </row>
    <row r="36" spans="1:21" s="27" customFormat="1" ht="12.75" x14ac:dyDescent="0.2">
      <c r="A36" s="174" t="s">
        <v>90</v>
      </c>
      <c r="B36" s="472">
        <v>0</v>
      </c>
      <c r="C36" s="472">
        <v>0</v>
      </c>
      <c r="D36" s="472">
        <v>0</v>
      </c>
      <c r="E36" s="472">
        <v>0</v>
      </c>
      <c r="F36" s="472">
        <v>0</v>
      </c>
      <c r="G36" s="472">
        <v>0</v>
      </c>
      <c r="H36" s="472">
        <v>0</v>
      </c>
      <c r="I36" s="472">
        <v>0</v>
      </c>
      <c r="J36" s="472">
        <v>0</v>
      </c>
      <c r="K36" s="472">
        <v>0</v>
      </c>
      <c r="L36" s="472">
        <v>0</v>
      </c>
      <c r="M36" s="472">
        <v>0</v>
      </c>
      <c r="N36" s="472">
        <v>0</v>
      </c>
      <c r="O36" s="472">
        <v>0</v>
      </c>
      <c r="P36" s="472">
        <v>0</v>
      </c>
      <c r="Q36" s="472">
        <v>0</v>
      </c>
      <c r="R36" s="472">
        <v>0</v>
      </c>
      <c r="S36" s="472">
        <v>0</v>
      </c>
      <c r="T36" s="472">
        <v>0</v>
      </c>
      <c r="U36" s="473">
        <v>0</v>
      </c>
    </row>
    <row r="37" spans="1:21" s="27" customFormat="1" ht="12.75" x14ac:dyDescent="0.2">
      <c r="A37" s="174" t="s">
        <v>91</v>
      </c>
      <c r="B37" s="472">
        <v>1</v>
      </c>
      <c r="C37" s="472">
        <v>0</v>
      </c>
      <c r="D37" s="472">
        <v>0</v>
      </c>
      <c r="E37" s="472">
        <v>0</v>
      </c>
      <c r="F37" s="472">
        <v>0</v>
      </c>
      <c r="G37" s="472">
        <v>0</v>
      </c>
      <c r="H37" s="472">
        <v>0</v>
      </c>
      <c r="I37" s="472">
        <v>0</v>
      </c>
      <c r="J37" s="472">
        <v>0</v>
      </c>
      <c r="K37" s="472">
        <v>0</v>
      </c>
      <c r="L37" s="472">
        <v>0</v>
      </c>
      <c r="M37" s="472">
        <v>0</v>
      </c>
      <c r="N37" s="472">
        <v>0</v>
      </c>
      <c r="O37" s="472">
        <v>0</v>
      </c>
      <c r="P37" s="472">
        <v>0</v>
      </c>
      <c r="Q37" s="472">
        <v>0</v>
      </c>
      <c r="R37" s="472">
        <v>0</v>
      </c>
      <c r="S37" s="472">
        <v>0</v>
      </c>
      <c r="T37" s="472">
        <v>0</v>
      </c>
      <c r="U37" s="473">
        <v>0</v>
      </c>
    </row>
    <row r="38" spans="1:21" s="27" customFormat="1" ht="12.75" x14ac:dyDescent="0.2">
      <c r="A38" s="174" t="s">
        <v>92</v>
      </c>
      <c r="B38" s="472">
        <v>91</v>
      </c>
      <c r="C38" s="472">
        <v>32</v>
      </c>
      <c r="D38" s="472">
        <v>0</v>
      </c>
      <c r="E38" s="472">
        <v>0</v>
      </c>
      <c r="F38" s="472">
        <v>0</v>
      </c>
      <c r="G38" s="472">
        <v>57</v>
      </c>
      <c r="H38" s="472">
        <v>0</v>
      </c>
      <c r="I38" s="472">
        <v>0</v>
      </c>
      <c r="J38" s="472">
        <v>23</v>
      </c>
      <c r="K38" s="472">
        <v>8</v>
      </c>
      <c r="L38" s="472">
        <v>0</v>
      </c>
      <c r="M38" s="472">
        <v>0</v>
      </c>
      <c r="N38" s="472">
        <v>39</v>
      </c>
      <c r="O38" s="472">
        <v>0</v>
      </c>
      <c r="P38" s="472">
        <v>0</v>
      </c>
      <c r="Q38" s="472">
        <v>0</v>
      </c>
      <c r="R38" s="472">
        <v>7</v>
      </c>
      <c r="S38" s="472">
        <v>0</v>
      </c>
      <c r="T38" s="472">
        <v>0</v>
      </c>
      <c r="U38" s="473">
        <v>0</v>
      </c>
    </row>
    <row r="39" spans="1:21" s="27" customFormat="1" ht="25.5" x14ac:dyDescent="0.2">
      <c r="A39" s="172" t="s">
        <v>198</v>
      </c>
      <c r="B39" s="460">
        <v>60</v>
      </c>
      <c r="C39" s="460">
        <v>0</v>
      </c>
      <c r="D39" s="460">
        <v>0</v>
      </c>
      <c r="E39" s="460">
        <v>0</v>
      </c>
      <c r="F39" s="460">
        <v>26</v>
      </c>
      <c r="G39" s="460">
        <v>0</v>
      </c>
      <c r="H39" s="460">
        <v>0</v>
      </c>
      <c r="I39" s="460">
        <v>0</v>
      </c>
      <c r="J39" s="460">
        <v>20</v>
      </c>
      <c r="K39" s="460">
        <v>0</v>
      </c>
      <c r="L39" s="460">
        <v>0</v>
      </c>
      <c r="M39" s="460">
        <v>0</v>
      </c>
      <c r="N39" s="460">
        <v>5</v>
      </c>
      <c r="O39" s="460">
        <v>0</v>
      </c>
      <c r="P39" s="460">
        <v>0</v>
      </c>
      <c r="Q39" s="460">
        <v>0</v>
      </c>
      <c r="R39" s="460">
        <v>4</v>
      </c>
      <c r="S39" s="460">
        <v>0</v>
      </c>
      <c r="T39" s="460">
        <v>0</v>
      </c>
      <c r="U39" s="462">
        <v>0</v>
      </c>
    </row>
    <row r="40" spans="1:21" s="27" customFormat="1" ht="12.75" x14ac:dyDescent="0.2">
      <c r="A40" s="174" t="s">
        <v>93</v>
      </c>
      <c r="B40" s="472">
        <v>0</v>
      </c>
      <c r="C40" s="472">
        <v>0</v>
      </c>
      <c r="D40" s="472">
        <v>0</v>
      </c>
      <c r="E40" s="472">
        <v>0</v>
      </c>
      <c r="F40" s="472">
        <v>0</v>
      </c>
      <c r="G40" s="472">
        <v>0</v>
      </c>
      <c r="H40" s="472">
        <v>0</v>
      </c>
      <c r="I40" s="472">
        <v>0</v>
      </c>
      <c r="J40" s="472">
        <v>0</v>
      </c>
      <c r="K40" s="472">
        <v>0</v>
      </c>
      <c r="L40" s="472">
        <v>0</v>
      </c>
      <c r="M40" s="472">
        <v>0</v>
      </c>
      <c r="N40" s="472">
        <v>0</v>
      </c>
      <c r="O40" s="472">
        <v>0</v>
      </c>
      <c r="P40" s="472">
        <v>0</v>
      </c>
      <c r="Q40" s="472">
        <v>0</v>
      </c>
      <c r="R40" s="472">
        <v>0</v>
      </c>
      <c r="S40" s="472">
        <v>0</v>
      </c>
      <c r="T40" s="472">
        <v>0</v>
      </c>
      <c r="U40" s="473">
        <v>0</v>
      </c>
    </row>
    <row r="41" spans="1:21" s="27" customFormat="1" ht="12.75" x14ac:dyDescent="0.2">
      <c r="A41" s="174" t="s">
        <v>94</v>
      </c>
      <c r="B41" s="472">
        <v>0</v>
      </c>
      <c r="C41" s="472">
        <v>0</v>
      </c>
      <c r="D41" s="472">
        <v>0</v>
      </c>
      <c r="E41" s="472">
        <v>0</v>
      </c>
      <c r="F41" s="472">
        <v>0</v>
      </c>
      <c r="G41" s="472">
        <v>0</v>
      </c>
      <c r="H41" s="472">
        <v>0</v>
      </c>
      <c r="I41" s="472">
        <v>0</v>
      </c>
      <c r="J41" s="472">
        <v>0</v>
      </c>
      <c r="K41" s="472">
        <v>0</v>
      </c>
      <c r="L41" s="472">
        <v>0</v>
      </c>
      <c r="M41" s="472">
        <v>0</v>
      </c>
      <c r="N41" s="472">
        <v>0</v>
      </c>
      <c r="O41" s="472">
        <v>0</v>
      </c>
      <c r="P41" s="472">
        <v>0</v>
      </c>
      <c r="Q41" s="472">
        <v>0</v>
      </c>
      <c r="R41" s="472">
        <v>0</v>
      </c>
      <c r="S41" s="472">
        <v>0</v>
      </c>
      <c r="T41" s="472">
        <v>0</v>
      </c>
      <c r="U41" s="473">
        <v>0</v>
      </c>
    </row>
    <row r="42" spans="1:21" s="27" customFormat="1" ht="12.75" x14ac:dyDescent="0.2">
      <c r="A42" s="175" t="s">
        <v>197</v>
      </c>
      <c r="B42" s="463">
        <v>0</v>
      </c>
      <c r="C42" s="463">
        <v>0</v>
      </c>
      <c r="D42" s="463">
        <v>0</v>
      </c>
      <c r="E42" s="463">
        <v>0</v>
      </c>
      <c r="F42" s="463">
        <v>0</v>
      </c>
      <c r="G42" s="463">
        <v>0</v>
      </c>
      <c r="H42" s="463">
        <v>0</v>
      </c>
      <c r="I42" s="463">
        <v>0</v>
      </c>
      <c r="J42" s="463">
        <v>0</v>
      </c>
      <c r="K42" s="463">
        <v>0</v>
      </c>
      <c r="L42" s="463">
        <v>0</v>
      </c>
      <c r="M42" s="463">
        <v>0</v>
      </c>
      <c r="N42" s="463">
        <v>0</v>
      </c>
      <c r="O42" s="463">
        <v>0</v>
      </c>
      <c r="P42" s="463">
        <v>0</v>
      </c>
      <c r="Q42" s="463">
        <v>0</v>
      </c>
      <c r="R42" s="463">
        <v>2</v>
      </c>
      <c r="S42" s="463">
        <v>0</v>
      </c>
      <c r="T42" s="463">
        <v>0</v>
      </c>
      <c r="U42" s="465">
        <v>0</v>
      </c>
    </row>
    <row r="43" spans="1:21" s="27" customFormat="1" ht="12.75" x14ac:dyDescent="0.2">
      <c r="A43" s="175" t="s">
        <v>95</v>
      </c>
      <c r="B43" s="463">
        <v>12</v>
      </c>
      <c r="C43" s="463">
        <v>0</v>
      </c>
      <c r="D43" s="463">
        <v>0</v>
      </c>
      <c r="E43" s="463">
        <v>0</v>
      </c>
      <c r="F43" s="463">
        <v>11</v>
      </c>
      <c r="G43" s="463">
        <v>0</v>
      </c>
      <c r="H43" s="463">
        <v>0</v>
      </c>
      <c r="I43" s="463">
        <v>0</v>
      </c>
      <c r="J43" s="463">
        <v>7</v>
      </c>
      <c r="K43" s="463">
        <v>0</v>
      </c>
      <c r="L43" s="463">
        <v>0</v>
      </c>
      <c r="M43" s="463">
        <v>0</v>
      </c>
      <c r="N43" s="463">
        <v>2</v>
      </c>
      <c r="O43" s="463">
        <v>0</v>
      </c>
      <c r="P43" s="463">
        <v>0</v>
      </c>
      <c r="Q43" s="463">
        <v>0</v>
      </c>
      <c r="R43" s="463">
        <v>1</v>
      </c>
      <c r="S43" s="463">
        <v>0</v>
      </c>
      <c r="T43" s="463">
        <v>0</v>
      </c>
      <c r="U43" s="465">
        <v>0</v>
      </c>
    </row>
    <row r="44" spans="1:21" s="27" customFormat="1" ht="12.75" x14ac:dyDescent="0.2">
      <c r="A44" s="175" t="s">
        <v>96</v>
      </c>
      <c r="B44" s="463">
        <v>0</v>
      </c>
      <c r="C44" s="463">
        <v>0</v>
      </c>
      <c r="D44" s="463">
        <v>0</v>
      </c>
      <c r="E44" s="463">
        <v>0</v>
      </c>
      <c r="F44" s="463">
        <v>1</v>
      </c>
      <c r="G44" s="463">
        <v>0</v>
      </c>
      <c r="H44" s="463">
        <v>0</v>
      </c>
      <c r="I44" s="463">
        <v>0</v>
      </c>
      <c r="J44" s="463">
        <v>1</v>
      </c>
      <c r="K44" s="463">
        <v>0</v>
      </c>
      <c r="L44" s="463">
        <v>0</v>
      </c>
      <c r="M44" s="463">
        <v>0</v>
      </c>
      <c r="N44" s="463">
        <v>0</v>
      </c>
      <c r="O44" s="463">
        <v>0</v>
      </c>
      <c r="P44" s="463">
        <v>0</v>
      </c>
      <c r="Q44" s="463">
        <v>0</v>
      </c>
      <c r="R44" s="463">
        <v>0</v>
      </c>
      <c r="S44" s="463">
        <v>0</v>
      </c>
      <c r="T44" s="463">
        <v>0</v>
      </c>
      <c r="U44" s="465">
        <v>0</v>
      </c>
    </row>
    <row r="45" spans="1:21" s="27" customFormat="1" ht="12.75" x14ac:dyDescent="0.2">
      <c r="A45" s="175" t="s">
        <v>97</v>
      </c>
      <c r="B45" s="463">
        <v>2</v>
      </c>
      <c r="C45" s="463">
        <v>0</v>
      </c>
      <c r="D45" s="463">
        <v>0</v>
      </c>
      <c r="E45" s="463">
        <v>0</v>
      </c>
      <c r="F45" s="463">
        <v>3</v>
      </c>
      <c r="G45" s="463">
        <v>0</v>
      </c>
      <c r="H45" s="463">
        <v>0</v>
      </c>
      <c r="I45" s="463">
        <v>0</v>
      </c>
      <c r="J45" s="463">
        <v>6</v>
      </c>
      <c r="K45" s="463">
        <v>0</v>
      </c>
      <c r="L45" s="463">
        <v>0</v>
      </c>
      <c r="M45" s="463">
        <v>0</v>
      </c>
      <c r="N45" s="463">
        <v>0</v>
      </c>
      <c r="O45" s="463">
        <v>0</v>
      </c>
      <c r="P45" s="463">
        <v>0</v>
      </c>
      <c r="Q45" s="463">
        <v>0</v>
      </c>
      <c r="R45" s="463">
        <v>1</v>
      </c>
      <c r="S45" s="463">
        <v>0</v>
      </c>
      <c r="T45" s="463">
        <v>0</v>
      </c>
      <c r="U45" s="465">
        <v>0</v>
      </c>
    </row>
    <row r="46" spans="1:21" s="27" customFormat="1" ht="12.75" x14ac:dyDescent="0.2">
      <c r="A46" s="175" t="s">
        <v>98</v>
      </c>
      <c r="B46" s="463">
        <v>45</v>
      </c>
      <c r="C46" s="463">
        <v>0</v>
      </c>
      <c r="D46" s="463">
        <v>0</v>
      </c>
      <c r="E46" s="463">
        <v>0</v>
      </c>
      <c r="F46" s="463">
        <v>11</v>
      </c>
      <c r="G46" s="463">
        <v>0</v>
      </c>
      <c r="H46" s="463">
        <v>0</v>
      </c>
      <c r="I46" s="463">
        <v>0</v>
      </c>
      <c r="J46" s="463">
        <v>7</v>
      </c>
      <c r="K46" s="463">
        <v>0</v>
      </c>
      <c r="L46" s="463">
        <v>0</v>
      </c>
      <c r="M46" s="463">
        <v>0</v>
      </c>
      <c r="N46" s="463">
        <v>2</v>
      </c>
      <c r="O46" s="463">
        <v>0</v>
      </c>
      <c r="P46" s="463">
        <v>0</v>
      </c>
      <c r="Q46" s="463">
        <v>0</v>
      </c>
      <c r="R46" s="463">
        <v>0</v>
      </c>
      <c r="S46" s="463">
        <v>0</v>
      </c>
      <c r="T46" s="463">
        <v>0</v>
      </c>
      <c r="U46" s="465">
        <v>0</v>
      </c>
    </row>
    <row r="47" spans="1:21" s="27" customFormat="1" ht="12.75" x14ac:dyDescent="0.2">
      <c r="A47" s="175" t="s">
        <v>196</v>
      </c>
      <c r="B47" s="463">
        <v>0</v>
      </c>
      <c r="C47" s="463">
        <v>0</v>
      </c>
      <c r="D47" s="463">
        <v>0</v>
      </c>
      <c r="E47" s="463">
        <v>0</v>
      </c>
      <c r="F47" s="463">
        <v>0</v>
      </c>
      <c r="G47" s="463">
        <v>0</v>
      </c>
      <c r="H47" s="463">
        <v>0</v>
      </c>
      <c r="I47" s="463">
        <v>0</v>
      </c>
      <c r="J47" s="463">
        <v>0</v>
      </c>
      <c r="K47" s="463">
        <v>0</v>
      </c>
      <c r="L47" s="463">
        <v>0</v>
      </c>
      <c r="M47" s="463">
        <v>0</v>
      </c>
      <c r="N47" s="463">
        <v>0</v>
      </c>
      <c r="O47" s="463">
        <v>0</v>
      </c>
      <c r="P47" s="463">
        <v>0</v>
      </c>
      <c r="Q47" s="463">
        <v>0</v>
      </c>
      <c r="R47" s="463">
        <v>0</v>
      </c>
      <c r="S47" s="463">
        <v>0</v>
      </c>
      <c r="T47" s="463">
        <v>0</v>
      </c>
      <c r="U47" s="465">
        <v>0</v>
      </c>
    </row>
    <row r="48" spans="1:21" s="27" customFormat="1" ht="25.5" x14ac:dyDescent="0.2">
      <c r="A48" s="172" t="s">
        <v>99</v>
      </c>
      <c r="B48" s="460">
        <v>12</v>
      </c>
      <c r="C48" s="460">
        <v>0</v>
      </c>
      <c r="D48" s="460">
        <v>0</v>
      </c>
      <c r="E48" s="460">
        <v>0</v>
      </c>
      <c r="F48" s="460">
        <v>5</v>
      </c>
      <c r="G48" s="460">
        <v>0</v>
      </c>
      <c r="H48" s="460">
        <v>0</v>
      </c>
      <c r="I48" s="460">
        <v>0</v>
      </c>
      <c r="J48" s="460">
        <v>2</v>
      </c>
      <c r="K48" s="460">
        <v>0</v>
      </c>
      <c r="L48" s="460">
        <v>0</v>
      </c>
      <c r="M48" s="460">
        <v>0</v>
      </c>
      <c r="N48" s="460">
        <v>0</v>
      </c>
      <c r="O48" s="460">
        <v>0</v>
      </c>
      <c r="P48" s="460">
        <v>0</v>
      </c>
      <c r="Q48" s="460">
        <v>0</v>
      </c>
      <c r="R48" s="460">
        <v>0</v>
      </c>
      <c r="S48" s="460">
        <v>0</v>
      </c>
      <c r="T48" s="460">
        <v>0</v>
      </c>
      <c r="U48" s="462">
        <v>0</v>
      </c>
    </row>
    <row r="49" spans="1:21" s="27" customFormat="1" ht="12.75" x14ac:dyDescent="0.2">
      <c r="A49" s="174" t="s">
        <v>100</v>
      </c>
      <c r="B49" s="472">
        <v>0</v>
      </c>
      <c r="C49" s="472">
        <v>0</v>
      </c>
      <c r="D49" s="472">
        <v>0</v>
      </c>
      <c r="E49" s="472">
        <v>0</v>
      </c>
      <c r="F49" s="472">
        <v>0</v>
      </c>
      <c r="G49" s="472">
        <v>0</v>
      </c>
      <c r="H49" s="472">
        <v>0</v>
      </c>
      <c r="I49" s="472">
        <v>0</v>
      </c>
      <c r="J49" s="472">
        <v>0</v>
      </c>
      <c r="K49" s="472">
        <v>0</v>
      </c>
      <c r="L49" s="472">
        <v>0</v>
      </c>
      <c r="M49" s="472">
        <v>0</v>
      </c>
      <c r="N49" s="472">
        <v>0</v>
      </c>
      <c r="O49" s="472">
        <v>0</v>
      </c>
      <c r="P49" s="472">
        <v>0</v>
      </c>
      <c r="Q49" s="472">
        <v>0</v>
      </c>
      <c r="R49" s="472">
        <v>0</v>
      </c>
      <c r="S49" s="472">
        <v>0</v>
      </c>
      <c r="T49" s="472">
        <v>0</v>
      </c>
      <c r="U49" s="473">
        <v>0</v>
      </c>
    </row>
    <row r="50" spans="1:21" s="27" customFormat="1" ht="12.75" x14ac:dyDescent="0.2">
      <c r="A50" s="174" t="s">
        <v>101</v>
      </c>
      <c r="B50" s="472">
        <v>0</v>
      </c>
      <c r="C50" s="472">
        <v>0</v>
      </c>
      <c r="D50" s="472">
        <v>0</v>
      </c>
      <c r="E50" s="472">
        <v>0</v>
      </c>
      <c r="F50" s="472">
        <v>0</v>
      </c>
      <c r="G50" s="472">
        <v>0</v>
      </c>
      <c r="H50" s="472">
        <v>0</v>
      </c>
      <c r="I50" s="472">
        <v>0</v>
      </c>
      <c r="J50" s="472">
        <v>0</v>
      </c>
      <c r="K50" s="472">
        <v>0</v>
      </c>
      <c r="L50" s="472">
        <v>0</v>
      </c>
      <c r="M50" s="472">
        <v>0</v>
      </c>
      <c r="N50" s="472">
        <v>0</v>
      </c>
      <c r="O50" s="472">
        <v>0</v>
      </c>
      <c r="P50" s="472">
        <v>0</v>
      </c>
      <c r="Q50" s="472">
        <v>0</v>
      </c>
      <c r="R50" s="472">
        <v>0</v>
      </c>
      <c r="S50" s="472">
        <v>0</v>
      </c>
      <c r="T50" s="472">
        <v>0</v>
      </c>
      <c r="U50" s="473">
        <v>0</v>
      </c>
    </row>
    <row r="51" spans="1:21" s="27" customFormat="1" ht="25.5" x14ac:dyDescent="0.2">
      <c r="A51" s="174" t="s">
        <v>102</v>
      </c>
      <c r="B51" s="472">
        <v>6</v>
      </c>
      <c r="C51" s="472">
        <v>0</v>
      </c>
      <c r="D51" s="472">
        <v>0</v>
      </c>
      <c r="E51" s="472">
        <v>0</v>
      </c>
      <c r="F51" s="472">
        <v>2</v>
      </c>
      <c r="G51" s="472">
        <v>0</v>
      </c>
      <c r="H51" s="472">
        <v>0</v>
      </c>
      <c r="I51" s="472">
        <v>0</v>
      </c>
      <c r="J51" s="472">
        <v>0</v>
      </c>
      <c r="K51" s="472">
        <v>0</v>
      </c>
      <c r="L51" s="472">
        <v>0</v>
      </c>
      <c r="M51" s="472">
        <v>0</v>
      </c>
      <c r="N51" s="472">
        <v>0</v>
      </c>
      <c r="O51" s="472">
        <v>0</v>
      </c>
      <c r="P51" s="472">
        <v>0</v>
      </c>
      <c r="Q51" s="472">
        <v>0</v>
      </c>
      <c r="R51" s="472">
        <v>0</v>
      </c>
      <c r="S51" s="472">
        <v>0</v>
      </c>
      <c r="T51" s="472">
        <v>0</v>
      </c>
      <c r="U51" s="473">
        <v>0</v>
      </c>
    </row>
    <row r="52" spans="1:21" s="27" customFormat="1" ht="25.5" x14ac:dyDescent="0.2">
      <c r="A52" s="174" t="s">
        <v>103</v>
      </c>
      <c r="B52" s="472">
        <v>0</v>
      </c>
      <c r="C52" s="472">
        <v>0</v>
      </c>
      <c r="D52" s="472">
        <v>0</v>
      </c>
      <c r="E52" s="472">
        <v>0</v>
      </c>
      <c r="F52" s="472">
        <v>2</v>
      </c>
      <c r="G52" s="472">
        <v>0</v>
      </c>
      <c r="H52" s="472">
        <v>0</v>
      </c>
      <c r="I52" s="472">
        <v>0</v>
      </c>
      <c r="J52" s="472">
        <v>0</v>
      </c>
      <c r="K52" s="472">
        <v>0</v>
      </c>
      <c r="L52" s="472">
        <v>0</v>
      </c>
      <c r="M52" s="472">
        <v>0</v>
      </c>
      <c r="N52" s="472">
        <v>0</v>
      </c>
      <c r="O52" s="472">
        <v>0</v>
      </c>
      <c r="P52" s="472">
        <v>0</v>
      </c>
      <c r="Q52" s="472">
        <v>0</v>
      </c>
      <c r="R52" s="472">
        <v>0</v>
      </c>
      <c r="S52" s="472">
        <v>0</v>
      </c>
      <c r="T52" s="472">
        <v>0</v>
      </c>
      <c r="U52" s="473">
        <v>0</v>
      </c>
    </row>
    <row r="53" spans="1:21" s="27" customFormat="1" ht="25.5" x14ac:dyDescent="0.2">
      <c r="A53" s="174" t="s">
        <v>104</v>
      </c>
      <c r="B53" s="472">
        <v>1</v>
      </c>
      <c r="C53" s="472">
        <v>0</v>
      </c>
      <c r="D53" s="472">
        <v>0</v>
      </c>
      <c r="E53" s="472">
        <v>0</v>
      </c>
      <c r="F53" s="472">
        <v>0</v>
      </c>
      <c r="G53" s="472">
        <v>0</v>
      </c>
      <c r="H53" s="472">
        <v>0</v>
      </c>
      <c r="I53" s="472">
        <v>0</v>
      </c>
      <c r="J53" s="472">
        <v>0</v>
      </c>
      <c r="K53" s="472">
        <v>0</v>
      </c>
      <c r="L53" s="472">
        <v>0</v>
      </c>
      <c r="M53" s="472">
        <v>0</v>
      </c>
      <c r="N53" s="472">
        <v>0</v>
      </c>
      <c r="O53" s="472">
        <v>0</v>
      </c>
      <c r="P53" s="472">
        <v>0</v>
      </c>
      <c r="Q53" s="472">
        <v>0</v>
      </c>
      <c r="R53" s="472">
        <v>0</v>
      </c>
      <c r="S53" s="472">
        <v>0</v>
      </c>
      <c r="T53" s="472">
        <v>0</v>
      </c>
      <c r="U53" s="473">
        <v>0</v>
      </c>
    </row>
    <row r="54" spans="1:21" s="27" customFormat="1" ht="12.75" x14ac:dyDescent="0.2">
      <c r="A54" s="174" t="s">
        <v>105</v>
      </c>
      <c r="B54" s="472">
        <v>0</v>
      </c>
      <c r="C54" s="472">
        <v>0</v>
      </c>
      <c r="D54" s="472">
        <v>0</v>
      </c>
      <c r="E54" s="472">
        <v>0</v>
      </c>
      <c r="F54" s="472">
        <v>0</v>
      </c>
      <c r="G54" s="472">
        <v>0</v>
      </c>
      <c r="H54" s="472">
        <v>0</v>
      </c>
      <c r="I54" s="472">
        <v>0</v>
      </c>
      <c r="J54" s="472">
        <v>0</v>
      </c>
      <c r="K54" s="472">
        <v>0</v>
      </c>
      <c r="L54" s="472">
        <v>0</v>
      </c>
      <c r="M54" s="472">
        <v>0</v>
      </c>
      <c r="N54" s="472">
        <v>0</v>
      </c>
      <c r="O54" s="472">
        <v>0</v>
      </c>
      <c r="P54" s="472">
        <v>0</v>
      </c>
      <c r="Q54" s="472">
        <v>0</v>
      </c>
      <c r="R54" s="472">
        <v>0</v>
      </c>
      <c r="S54" s="472">
        <v>0</v>
      </c>
      <c r="T54" s="472">
        <v>0</v>
      </c>
      <c r="U54" s="473">
        <v>0</v>
      </c>
    </row>
    <row r="55" spans="1:21" s="27" customFormat="1" ht="12.75" x14ac:dyDescent="0.2">
      <c r="A55" s="174" t="s">
        <v>106</v>
      </c>
      <c r="B55" s="472">
        <v>4</v>
      </c>
      <c r="C55" s="472">
        <v>0</v>
      </c>
      <c r="D55" s="472">
        <v>0</v>
      </c>
      <c r="E55" s="472">
        <v>0</v>
      </c>
      <c r="F55" s="472">
        <v>1</v>
      </c>
      <c r="G55" s="472">
        <v>0</v>
      </c>
      <c r="H55" s="472">
        <v>0</v>
      </c>
      <c r="I55" s="472">
        <v>0</v>
      </c>
      <c r="J55" s="472">
        <v>2</v>
      </c>
      <c r="K55" s="472">
        <v>0</v>
      </c>
      <c r="L55" s="472">
        <v>0</v>
      </c>
      <c r="M55" s="472">
        <v>0</v>
      </c>
      <c r="N55" s="472">
        <v>0</v>
      </c>
      <c r="O55" s="472">
        <v>0</v>
      </c>
      <c r="P55" s="472">
        <v>0</v>
      </c>
      <c r="Q55" s="472">
        <v>0</v>
      </c>
      <c r="R55" s="472">
        <v>0</v>
      </c>
      <c r="S55" s="472">
        <v>0</v>
      </c>
      <c r="T55" s="472">
        <v>0</v>
      </c>
      <c r="U55" s="473">
        <v>0</v>
      </c>
    </row>
    <row r="56" spans="1:21" s="27" customFormat="1" ht="25.5" x14ac:dyDescent="0.2">
      <c r="A56" s="172" t="s">
        <v>107</v>
      </c>
      <c r="B56" s="460">
        <v>85</v>
      </c>
      <c r="C56" s="460">
        <v>9</v>
      </c>
      <c r="D56" s="460">
        <v>0</v>
      </c>
      <c r="E56" s="460">
        <v>0</v>
      </c>
      <c r="F56" s="460">
        <v>93</v>
      </c>
      <c r="G56" s="460">
        <v>0</v>
      </c>
      <c r="H56" s="460">
        <v>3</v>
      </c>
      <c r="I56" s="460">
        <v>0</v>
      </c>
      <c r="J56" s="460">
        <v>58</v>
      </c>
      <c r="K56" s="460">
        <v>0</v>
      </c>
      <c r="L56" s="460">
        <v>0</v>
      </c>
      <c r="M56" s="460">
        <v>0</v>
      </c>
      <c r="N56" s="460">
        <v>18</v>
      </c>
      <c r="O56" s="460">
        <v>0</v>
      </c>
      <c r="P56" s="460">
        <v>0</v>
      </c>
      <c r="Q56" s="460">
        <v>0</v>
      </c>
      <c r="R56" s="460">
        <v>12</v>
      </c>
      <c r="S56" s="460">
        <v>3</v>
      </c>
      <c r="T56" s="460">
        <v>0</v>
      </c>
      <c r="U56" s="462">
        <v>0</v>
      </c>
    </row>
    <row r="57" spans="1:21" s="27" customFormat="1" ht="12.75" x14ac:dyDescent="0.2">
      <c r="A57" s="174" t="s">
        <v>108</v>
      </c>
      <c r="B57" s="472">
        <v>0</v>
      </c>
      <c r="C57" s="472">
        <v>0</v>
      </c>
      <c r="D57" s="472">
        <v>0</v>
      </c>
      <c r="E57" s="472">
        <v>0</v>
      </c>
      <c r="F57" s="472">
        <v>2</v>
      </c>
      <c r="G57" s="472">
        <v>0</v>
      </c>
      <c r="H57" s="472">
        <v>0</v>
      </c>
      <c r="I57" s="472">
        <v>0</v>
      </c>
      <c r="J57" s="472">
        <v>6</v>
      </c>
      <c r="K57" s="472">
        <v>0</v>
      </c>
      <c r="L57" s="472">
        <v>0</v>
      </c>
      <c r="M57" s="472">
        <v>0</v>
      </c>
      <c r="N57" s="472">
        <v>2</v>
      </c>
      <c r="O57" s="472">
        <v>0</v>
      </c>
      <c r="P57" s="472">
        <v>0</v>
      </c>
      <c r="Q57" s="472">
        <v>0</v>
      </c>
      <c r="R57" s="472">
        <v>2</v>
      </c>
      <c r="S57" s="472">
        <v>0</v>
      </c>
      <c r="T57" s="472">
        <v>0</v>
      </c>
      <c r="U57" s="473">
        <v>0</v>
      </c>
    </row>
    <row r="58" spans="1:21" s="27" customFormat="1" ht="12.75" x14ac:dyDescent="0.2">
      <c r="A58" s="174" t="s">
        <v>109</v>
      </c>
      <c r="B58" s="472">
        <v>0</v>
      </c>
      <c r="C58" s="472">
        <v>0</v>
      </c>
      <c r="D58" s="472">
        <v>0</v>
      </c>
      <c r="E58" s="472">
        <v>0</v>
      </c>
      <c r="F58" s="472">
        <v>0</v>
      </c>
      <c r="G58" s="472">
        <v>0</v>
      </c>
      <c r="H58" s="472">
        <v>0</v>
      </c>
      <c r="I58" s="472">
        <v>0</v>
      </c>
      <c r="J58" s="472">
        <v>0</v>
      </c>
      <c r="K58" s="472">
        <v>0</v>
      </c>
      <c r="L58" s="472">
        <v>0</v>
      </c>
      <c r="M58" s="472">
        <v>0</v>
      </c>
      <c r="N58" s="472">
        <v>0</v>
      </c>
      <c r="O58" s="472">
        <v>0</v>
      </c>
      <c r="P58" s="472">
        <v>0</v>
      </c>
      <c r="Q58" s="472">
        <v>0</v>
      </c>
      <c r="R58" s="472">
        <v>0</v>
      </c>
      <c r="S58" s="472">
        <v>0</v>
      </c>
      <c r="T58" s="472">
        <v>0</v>
      </c>
      <c r="U58" s="473">
        <v>0</v>
      </c>
    </row>
    <row r="59" spans="1:21" s="27" customFormat="1" ht="12.75" x14ac:dyDescent="0.2">
      <c r="A59" s="174" t="s">
        <v>110</v>
      </c>
      <c r="B59" s="472">
        <v>0</v>
      </c>
      <c r="C59" s="472">
        <v>0</v>
      </c>
      <c r="D59" s="472">
        <v>0</v>
      </c>
      <c r="E59" s="472">
        <v>0</v>
      </c>
      <c r="F59" s="472">
        <v>0</v>
      </c>
      <c r="G59" s="472">
        <v>0</v>
      </c>
      <c r="H59" s="472">
        <v>0</v>
      </c>
      <c r="I59" s="472">
        <v>0</v>
      </c>
      <c r="J59" s="472">
        <v>1</v>
      </c>
      <c r="K59" s="472">
        <v>0</v>
      </c>
      <c r="L59" s="472">
        <v>0</v>
      </c>
      <c r="M59" s="472">
        <v>0</v>
      </c>
      <c r="N59" s="472">
        <v>0</v>
      </c>
      <c r="O59" s="472">
        <v>0</v>
      </c>
      <c r="P59" s="472">
        <v>0</v>
      </c>
      <c r="Q59" s="472">
        <v>0</v>
      </c>
      <c r="R59" s="472">
        <v>0</v>
      </c>
      <c r="S59" s="472">
        <v>0</v>
      </c>
      <c r="T59" s="472">
        <v>0</v>
      </c>
      <c r="U59" s="473">
        <v>0</v>
      </c>
    </row>
    <row r="60" spans="1:21" s="27" customFormat="1" ht="25.5" x14ac:dyDescent="0.2">
      <c r="A60" s="174" t="s">
        <v>111</v>
      </c>
      <c r="B60" s="472">
        <v>7</v>
      </c>
      <c r="C60" s="472">
        <v>9</v>
      </c>
      <c r="D60" s="472">
        <v>0</v>
      </c>
      <c r="E60" s="472">
        <v>0</v>
      </c>
      <c r="F60" s="472">
        <v>20</v>
      </c>
      <c r="G60" s="472">
        <v>0</v>
      </c>
      <c r="H60" s="472">
        <v>0</v>
      </c>
      <c r="I60" s="472">
        <v>0</v>
      </c>
      <c r="J60" s="472">
        <v>13</v>
      </c>
      <c r="K60" s="472">
        <v>0</v>
      </c>
      <c r="L60" s="472">
        <v>0</v>
      </c>
      <c r="M60" s="472">
        <v>0</v>
      </c>
      <c r="N60" s="472">
        <v>3</v>
      </c>
      <c r="O60" s="472">
        <v>0</v>
      </c>
      <c r="P60" s="472">
        <v>0</v>
      </c>
      <c r="Q60" s="472">
        <v>0</v>
      </c>
      <c r="R60" s="472">
        <v>2</v>
      </c>
      <c r="S60" s="472">
        <v>0</v>
      </c>
      <c r="T60" s="472">
        <v>0</v>
      </c>
      <c r="U60" s="473">
        <v>0</v>
      </c>
    </row>
    <row r="61" spans="1:21" s="27" customFormat="1" ht="12.75" x14ac:dyDescent="0.2">
      <c r="A61" s="174" t="s">
        <v>112</v>
      </c>
      <c r="B61" s="472">
        <v>2</v>
      </c>
      <c r="C61" s="472">
        <v>0</v>
      </c>
      <c r="D61" s="472">
        <v>0</v>
      </c>
      <c r="E61" s="472">
        <v>0</v>
      </c>
      <c r="F61" s="472">
        <v>3</v>
      </c>
      <c r="G61" s="472">
        <v>0</v>
      </c>
      <c r="H61" s="472">
        <v>0</v>
      </c>
      <c r="I61" s="472">
        <v>0</v>
      </c>
      <c r="J61" s="472">
        <v>2</v>
      </c>
      <c r="K61" s="472">
        <v>0</v>
      </c>
      <c r="L61" s="472">
        <v>0</v>
      </c>
      <c r="M61" s="472">
        <v>0</v>
      </c>
      <c r="N61" s="472">
        <v>3</v>
      </c>
      <c r="O61" s="472">
        <v>0</v>
      </c>
      <c r="P61" s="472">
        <v>0</v>
      </c>
      <c r="Q61" s="472">
        <v>0</v>
      </c>
      <c r="R61" s="472">
        <v>0</v>
      </c>
      <c r="S61" s="472">
        <v>0</v>
      </c>
      <c r="T61" s="472">
        <v>0</v>
      </c>
      <c r="U61" s="473">
        <v>0</v>
      </c>
    </row>
    <row r="62" spans="1:21" s="27" customFormat="1" ht="25.5" x14ac:dyDescent="0.2">
      <c r="A62" s="174" t="s">
        <v>113</v>
      </c>
      <c r="B62" s="472">
        <v>0</v>
      </c>
      <c r="C62" s="472">
        <v>0</v>
      </c>
      <c r="D62" s="472">
        <v>0</v>
      </c>
      <c r="E62" s="472">
        <v>0</v>
      </c>
      <c r="F62" s="472">
        <v>1</v>
      </c>
      <c r="G62" s="472">
        <v>0</v>
      </c>
      <c r="H62" s="472">
        <v>0</v>
      </c>
      <c r="I62" s="472">
        <v>0</v>
      </c>
      <c r="J62" s="472">
        <v>2</v>
      </c>
      <c r="K62" s="472">
        <v>0</v>
      </c>
      <c r="L62" s="472">
        <v>0</v>
      </c>
      <c r="M62" s="472">
        <v>0</v>
      </c>
      <c r="N62" s="472">
        <v>0</v>
      </c>
      <c r="O62" s="472">
        <v>0</v>
      </c>
      <c r="P62" s="472">
        <v>0</v>
      </c>
      <c r="Q62" s="472">
        <v>0</v>
      </c>
      <c r="R62" s="472">
        <v>0</v>
      </c>
      <c r="S62" s="472">
        <v>0</v>
      </c>
      <c r="T62" s="472">
        <v>0</v>
      </c>
      <c r="U62" s="473">
        <v>0</v>
      </c>
    </row>
    <row r="63" spans="1:21" s="27" customFormat="1" ht="12.75" x14ac:dyDescent="0.2">
      <c r="A63" s="174" t="s">
        <v>114</v>
      </c>
      <c r="B63" s="472">
        <v>45</v>
      </c>
      <c r="C63" s="472">
        <v>0</v>
      </c>
      <c r="D63" s="472">
        <v>0</v>
      </c>
      <c r="E63" s="472">
        <v>0</v>
      </c>
      <c r="F63" s="472">
        <v>18</v>
      </c>
      <c r="G63" s="472">
        <v>0</v>
      </c>
      <c r="H63" s="472">
        <v>3</v>
      </c>
      <c r="I63" s="472">
        <v>0</v>
      </c>
      <c r="J63" s="472">
        <v>2</v>
      </c>
      <c r="K63" s="472">
        <v>0</v>
      </c>
      <c r="L63" s="472">
        <v>0</v>
      </c>
      <c r="M63" s="472">
        <v>0</v>
      </c>
      <c r="N63" s="472">
        <v>0</v>
      </c>
      <c r="O63" s="472">
        <v>0</v>
      </c>
      <c r="P63" s="472">
        <v>0</v>
      </c>
      <c r="Q63" s="472">
        <v>0</v>
      </c>
      <c r="R63" s="472">
        <v>2</v>
      </c>
      <c r="S63" s="472">
        <v>3</v>
      </c>
      <c r="T63" s="472">
        <v>0</v>
      </c>
      <c r="U63" s="473">
        <v>0</v>
      </c>
    </row>
    <row r="64" spans="1:21" s="27" customFormat="1" ht="12.75" x14ac:dyDescent="0.2">
      <c r="A64" s="174" t="s">
        <v>115</v>
      </c>
      <c r="B64" s="472">
        <v>1</v>
      </c>
      <c r="C64" s="472">
        <v>1</v>
      </c>
      <c r="D64" s="472">
        <v>0</v>
      </c>
      <c r="E64" s="472">
        <v>0</v>
      </c>
      <c r="F64" s="472">
        <v>0</v>
      </c>
      <c r="G64" s="472">
        <v>0</v>
      </c>
      <c r="H64" s="472">
        <v>0</v>
      </c>
      <c r="I64" s="472">
        <v>0</v>
      </c>
      <c r="J64" s="472">
        <v>1</v>
      </c>
      <c r="K64" s="472">
        <v>0</v>
      </c>
      <c r="L64" s="472">
        <v>0</v>
      </c>
      <c r="M64" s="472">
        <v>0</v>
      </c>
      <c r="N64" s="472">
        <v>0</v>
      </c>
      <c r="O64" s="472">
        <v>0</v>
      </c>
      <c r="P64" s="472">
        <v>0</v>
      </c>
      <c r="Q64" s="472">
        <v>0</v>
      </c>
      <c r="R64" s="472">
        <v>0</v>
      </c>
      <c r="S64" s="472">
        <v>0</v>
      </c>
      <c r="T64" s="472">
        <v>0</v>
      </c>
      <c r="U64" s="473">
        <v>0</v>
      </c>
    </row>
    <row r="65" spans="1:21" s="27" customFormat="1" ht="12.75" x14ac:dyDescent="0.2">
      <c r="A65" s="174" t="s">
        <v>116</v>
      </c>
      <c r="B65" s="472">
        <v>15</v>
      </c>
      <c r="C65" s="472">
        <v>0</v>
      </c>
      <c r="D65" s="472">
        <v>0</v>
      </c>
      <c r="E65" s="472">
        <v>0</v>
      </c>
      <c r="F65" s="472">
        <v>18</v>
      </c>
      <c r="G65" s="472">
        <v>0</v>
      </c>
      <c r="H65" s="472">
        <v>0</v>
      </c>
      <c r="I65" s="472">
        <v>0</v>
      </c>
      <c r="J65" s="472">
        <v>4</v>
      </c>
      <c r="K65" s="472">
        <v>0</v>
      </c>
      <c r="L65" s="472">
        <v>0</v>
      </c>
      <c r="M65" s="472">
        <v>0</v>
      </c>
      <c r="N65" s="472">
        <v>0</v>
      </c>
      <c r="O65" s="472">
        <v>0</v>
      </c>
      <c r="P65" s="472">
        <v>0</v>
      </c>
      <c r="Q65" s="472">
        <v>0</v>
      </c>
      <c r="R65" s="472">
        <v>1</v>
      </c>
      <c r="S65" s="472">
        <v>0</v>
      </c>
      <c r="T65" s="472">
        <v>0</v>
      </c>
      <c r="U65" s="473">
        <v>0</v>
      </c>
    </row>
    <row r="66" spans="1:21" s="27" customFormat="1" ht="12.75" x14ac:dyDescent="0.2">
      <c r="A66" s="174" t="s">
        <v>117</v>
      </c>
      <c r="B66" s="472">
        <v>1</v>
      </c>
      <c r="C66" s="472">
        <v>0</v>
      </c>
      <c r="D66" s="472">
        <v>0</v>
      </c>
      <c r="E66" s="472">
        <v>0</v>
      </c>
      <c r="F66" s="472">
        <v>2</v>
      </c>
      <c r="G66" s="472">
        <v>0</v>
      </c>
      <c r="H66" s="472">
        <v>0</v>
      </c>
      <c r="I66" s="472">
        <v>0</v>
      </c>
      <c r="J66" s="472">
        <v>2</v>
      </c>
      <c r="K66" s="472">
        <v>0</v>
      </c>
      <c r="L66" s="472">
        <v>0</v>
      </c>
      <c r="M66" s="472">
        <v>0</v>
      </c>
      <c r="N66" s="472">
        <v>2</v>
      </c>
      <c r="O66" s="472">
        <v>0</v>
      </c>
      <c r="P66" s="472">
        <v>0</v>
      </c>
      <c r="Q66" s="472">
        <v>0</v>
      </c>
      <c r="R66" s="472">
        <v>0</v>
      </c>
      <c r="S66" s="472">
        <v>0</v>
      </c>
      <c r="T66" s="472">
        <v>0</v>
      </c>
      <c r="U66" s="473">
        <v>0</v>
      </c>
    </row>
    <row r="67" spans="1:21" s="27" customFormat="1" ht="12.75" x14ac:dyDescent="0.2">
      <c r="A67" s="174" t="s">
        <v>118</v>
      </c>
      <c r="B67" s="472">
        <v>0</v>
      </c>
      <c r="C67" s="472">
        <v>0</v>
      </c>
      <c r="D67" s="472">
        <v>0</v>
      </c>
      <c r="E67" s="472">
        <v>0</v>
      </c>
      <c r="F67" s="472">
        <v>1</v>
      </c>
      <c r="G67" s="472">
        <v>0</v>
      </c>
      <c r="H67" s="472">
        <v>0</v>
      </c>
      <c r="I67" s="472">
        <v>0</v>
      </c>
      <c r="J67" s="472">
        <v>1</v>
      </c>
      <c r="K67" s="472">
        <v>0</v>
      </c>
      <c r="L67" s="472">
        <v>0</v>
      </c>
      <c r="M67" s="472">
        <v>0</v>
      </c>
      <c r="N67" s="472">
        <v>0</v>
      </c>
      <c r="O67" s="472">
        <v>0</v>
      </c>
      <c r="P67" s="472">
        <v>0</v>
      </c>
      <c r="Q67" s="472">
        <v>0</v>
      </c>
      <c r="R67" s="472">
        <v>0</v>
      </c>
      <c r="S67" s="472">
        <v>0</v>
      </c>
      <c r="T67" s="472">
        <v>0</v>
      </c>
      <c r="U67" s="473">
        <v>0</v>
      </c>
    </row>
    <row r="68" spans="1:21" s="27" customFormat="1" ht="12.75" x14ac:dyDescent="0.2">
      <c r="A68" s="174" t="s">
        <v>119</v>
      </c>
      <c r="B68" s="472">
        <v>8</v>
      </c>
      <c r="C68" s="472">
        <v>0</v>
      </c>
      <c r="D68" s="472">
        <v>0</v>
      </c>
      <c r="E68" s="472">
        <v>0</v>
      </c>
      <c r="F68" s="472">
        <v>20</v>
      </c>
      <c r="G68" s="472">
        <v>0</v>
      </c>
      <c r="H68" s="472">
        <v>0</v>
      </c>
      <c r="I68" s="472">
        <v>0</v>
      </c>
      <c r="J68" s="472">
        <v>19</v>
      </c>
      <c r="K68" s="472">
        <v>0</v>
      </c>
      <c r="L68" s="472">
        <v>0</v>
      </c>
      <c r="M68" s="472">
        <v>0</v>
      </c>
      <c r="N68" s="472">
        <v>5</v>
      </c>
      <c r="O68" s="472">
        <v>0</v>
      </c>
      <c r="P68" s="472">
        <v>0</v>
      </c>
      <c r="Q68" s="472">
        <v>0</v>
      </c>
      <c r="R68" s="472">
        <v>6</v>
      </c>
      <c r="S68" s="472">
        <v>0</v>
      </c>
      <c r="T68" s="472">
        <v>0</v>
      </c>
      <c r="U68" s="473">
        <v>0</v>
      </c>
    </row>
    <row r="69" spans="1:21" s="27" customFormat="1" ht="12.75" x14ac:dyDescent="0.2">
      <c r="A69" s="174" t="s">
        <v>120</v>
      </c>
      <c r="B69" s="472">
        <v>3</v>
      </c>
      <c r="C69" s="472">
        <v>0</v>
      </c>
      <c r="D69" s="472">
        <v>0</v>
      </c>
      <c r="E69" s="472">
        <v>0</v>
      </c>
      <c r="F69" s="472">
        <v>7</v>
      </c>
      <c r="G69" s="472">
        <v>0</v>
      </c>
      <c r="H69" s="472">
        <v>0</v>
      </c>
      <c r="I69" s="472">
        <v>0</v>
      </c>
      <c r="J69" s="472">
        <v>4</v>
      </c>
      <c r="K69" s="472">
        <v>0</v>
      </c>
      <c r="L69" s="472">
        <v>0</v>
      </c>
      <c r="M69" s="472">
        <v>0</v>
      </c>
      <c r="N69" s="472">
        <v>1</v>
      </c>
      <c r="O69" s="472">
        <v>0</v>
      </c>
      <c r="P69" s="472">
        <v>0</v>
      </c>
      <c r="Q69" s="472">
        <v>0</v>
      </c>
      <c r="R69" s="472">
        <v>0</v>
      </c>
      <c r="S69" s="472">
        <v>0</v>
      </c>
      <c r="T69" s="472">
        <v>0</v>
      </c>
      <c r="U69" s="473">
        <v>0</v>
      </c>
    </row>
    <row r="70" spans="1:21" s="27" customFormat="1" ht="12.75" x14ac:dyDescent="0.2">
      <c r="A70" s="174" t="s">
        <v>121</v>
      </c>
      <c r="B70" s="472">
        <v>3</v>
      </c>
      <c r="C70" s="472">
        <v>0</v>
      </c>
      <c r="D70" s="472">
        <v>0</v>
      </c>
      <c r="E70" s="472">
        <v>0</v>
      </c>
      <c r="F70" s="472">
        <v>0</v>
      </c>
      <c r="G70" s="472">
        <v>0</v>
      </c>
      <c r="H70" s="472">
        <v>0</v>
      </c>
      <c r="I70" s="472">
        <v>0</v>
      </c>
      <c r="J70" s="472">
        <v>1</v>
      </c>
      <c r="K70" s="472">
        <v>0</v>
      </c>
      <c r="L70" s="472">
        <v>0</v>
      </c>
      <c r="M70" s="472">
        <v>0</v>
      </c>
      <c r="N70" s="472">
        <v>0</v>
      </c>
      <c r="O70" s="472">
        <v>0</v>
      </c>
      <c r="P70" s="472">
        <v>0</v>
      </c>
      <c r="Q70" s="472">
        <v>0</v>
      </c>
      <c r="R70" s="472">
        <v>0</v>
      </c>
      <c r="S70" s="472">
        <v>0</v>
      </c>
      <c r="T70" s="472">
        <v>0</v>
      </c>
      <c r="U70" s="473">
        <v>0</v>
      </c>
    </row>
    <row r="71" spans="1:21" s="27" customFormat="1" ht="25.5" x14ac:dyDescent="0.2">
      <c r="A71" s="172" t="s">
        <v>122</v>
      </c>
      <c r="B71" s="460">
        <v>42</v>
      </c>
      <c r="C71" s="460">
        <v>13</v>
      </c>
      <c r="D71" s="460">
        <v>0</v>
      </c>
      <c r="E71" s="460">
        <v>0</v>
      </c>
      <c r="F71" s="460">
        <v>30</v>
      </c>
      <c r="G71" s="460">
        <v>0</v>
      </c>
      <c r="H71" s="460">
        <v>0</v>
      </c>
      <c r="I71" s="460">
        <v>0</v>
      </c>
      <c r="J71" s="460">
        <v>30</v>
      </c>
      <c r="K71" s="460">
        <v>0</v>
      </c>
      <c r="L71" s="460">
        <v>0</v>
      </c>
      <c r="M71" s="460">
        <v>0</v>
      </c>
      <c r="N71" s="460">
        <v>5</v>
      </c>
      <c r="O71" s="460">
        <v>0</v>
      </c>
      <c r="P71" s="460">
        <v>0</v>
      </c>
      <c r="Q71" s="460">
        <v>0</v>
      </c>
      <c r="R71" s="460">
        <v>25</v>
      </c>
      <c r="S71" s="460">
        <v>0</v>
      </c>
      <c r="T71" s="460">
        <v>0</v>
      </c>
      <c r="U71" s="462">
        <v>0</v>
      </c>
    </row>
    <row r="72" spans="1:21" s="27" customFormat="1" ht="12.75" x14ac:dyDescent="0.2">
      <c r="A72" s="174" t="s">
        <v>123</v>
      </c>
      <c r="B72" s="472">
        <v>0</v>
      </c>
      <c r="C72" s="472">
        <v>0</v>
      </c>
      <c r="D72" s="472">
        <v>0</v>
      </c>
      <c r="E72" s="472">
        <v>0</v>
      </c>
      <c r="F72" s="472">
        <v>2</v>
      </c>
      <c r="G72" s="472">
        <v>0</v>
      </c>
      <c r="H72" s="472">
        <v>0</v>
      </c>
      <c r="I72" s="472">
        <v>0</v>
      </c>
      <c r="J72" s="472">
        <v>3</v>
      </c>
      <c r="K72" s="472">
        <v>0</v>
      </c>
      <c r="L72" s="472">
        <v>0</v>
      </c>
      <c r="M72" s="472">
        <v>0</v>
      </c>
      <c r="N72" s="472">
        <v>0</v>
      </c>
      <c r="O72" s="472">
        <v>0</v>
      </c>
      <c r="P72" s="472">
        <v>0</v>
      </c>
      <c r="Q72" s="472">
        <v>0</v>
      </c>
      <c r="R72" s="472">
        <v>0</v>
      </c>
      <c r="S72" s="472">
        <v>0</v>
      </c>
      <c r="T72" s="472">
        <v>0</v>
      </c>
      <c r="U72" s="473">
        <v>0</v>
      </c>
    </row>
    <row r="73" spans="1:21" s="27" customFormat="1" ht="12.75" x14ac:dyDescent="0.2">
      <c r="A73" s="174" t="s">
        <v>124</v>
      </c>
      <c r="B73" s="472">
        <v>12</v>
      </c>
      <c r="C73" s="472">
        <v>0</v>
      </c>
      <c r="D73" s="472">
        <v>0</v>
      </c>
      <c r="E73" s="472">
        <v>0</v>
      </c>
      <c r="F73" s="472">
        <v>13</v>
      </c>
      <c r="G73" s="472">
        <v>0</v>
      </c>
      <c r="H73" s="472">
        <v>0</v>
      </c>
      <c r="I73" s="472">
        <v>0</v>
      </c>
      <c r="J73" s="472">
        <v>16</v>
      </c>
      <c r="K73" s="472">
        <v>0</v>
      </c>
      <c r="L73" s="472">
        <v>0</v>
      </c>
      <c r="M73" s="472">
        <v>0</v>
      </c>
      <c r="N73" s="472">
        <v>1</v>
      </c>
      <c r="O73" s="472">
        <v>0</v>
      </c>
      <c r="P73" s="472">
        <v>0</v>
      </c>
      <c r="Q73" s="472">
        <v>0</v>
      </c>
      <c r="R73" s="472">
        <v>14</v>
      </c>
      <c r="S73" s="472">
        <v>0</v>
      </c>
      <c r="T73" s="472">
        <v>0</v>
      </c>
      <c r="U73" s="473">
        <v>0</v>
      </c>
    </row>
    <row r="74" spans="1:21" s="27" customFormat="1" ht="12.75" x14ac:dyDescent="0.2">
      <c r="A74" s="174" t="s">
        <v>125</v>
      </c>
      <c r="B74" s="472">
        <v>6</v>
      </c>
      <c r="C74" s="472">
        <v>13</v>
      </c>
      <c r="D74" s="472">
        <v>0</v>
      </c>
      <c r="E74" s="472">
        <v>0</v>
      </c>
      <c r="F74" s="472">
        <v>7</v>
      </c>
      <c r="G74" s="472">
        <v>0</v>
      </c>
      <c r="H74" s="472">
        <v>0</v>
      </c>
      <c r="I74" s="472">
        <v>0</v>
      </c>
      <c r="J74" s="472">
        <v>6</v>
      </c>
      <c r="K74" s="472">
        <v>0</v>
      </c>
      <c r="L74" s="472">
        <v>0</v>
      </c>
      <c r="M74" s="472">
        <v>0</v>
      </c>
      <c r="N74" s="472">
        <v>2</v>
      </c>
      <c r="O74" s="472">
        <v>0</v>
      </c>
      <c r="P74" s="472">
        <v>0</v>
      </c>
      <c r="Q74" s="472">
        <v>0</v>
      </c>
      <c r="R74" s="472">
        <v>9</v>
      </c>
      <c r="S74" s="472">
        <v>0</v>
      </c>
      <c r="T74" s="472">
        <v>0</v>
      </c>
      <c r="U74" s="473">
        <v>0</v>
      </c>
    </row>
    <row r="75" spans="1:21" s="27" customFormat="1" ht="33" customHeight="1" x14ac:dyDescent="0.2">
      <c r="A75" s="174" t="s">
        <v>126</v>
      </c>
      <c r="B75" s="472">
        <v>1</v>
      </c>
      <c r="C75" s="472">
        <v>0</v>
      </c>
      <c r="D75" s="472">
        <v>0</v>
      </c>
      <c r="E75" s="472">
        <v>0</v>
      </c>
      <c r="F75" s="472">
        <v>2</v>
      </c>
      <c r="G75" s="472">
        <v>0</v>
      </c>
      <c r="H75" s="472">
        <v>0</v>
      </c>
      <c r="I75" s="472">
        <v>0</v>
      </c>
      <c r="J75" s="472">
        <v>0</v>
      </c>
      <c r="K75" s="472">
        <v>0</v>
      </c>
      <c r="L75" s="472">
        <v>0</v>
      </c>
      <c r="M75" s="472">
        <v>0</v>
      </c>
      <c r="N75" s="472">
        <v>1</v>
      </c>
      <c r="O75" s="472">
        <v>0</v>
      </c>
      <c r="P75" s="472">
        <v>0</v>
      </c>
      <c r="Q75" s="472">
        <v>0</v>
      </c>
      <c r="R75" s="472">
        <v>0</v>
      </c>
      <c r="S75" s="472">
        <v>0</v>
      </c>
      <c r="T75" s="472">
        <v>0</v>
      </c>
      <c r="U75" s="473">
        <v>0</v>
      </c>
    </row>
    <row r="76" spans="1:21" s="27" customFormat="1" ht="25.5" x14ac:dyDescent="0.2">
      <c r="A76" s="174" t="s">
        <v>127</v>
      </c>
      <c r="B76" s="472">
        <v>0</v>
      </c>
      <c r="C76" s="472">
        <v>13</v>
      </c>
      <c r="D76" s="472">
        <v>0</v>
      </c>
      <c r="E76" s="472">
        <v>0</v>
      </c>
      <c r="F76" s="472">
        <v>3</v>
      </c>
      <c r="G76" s="472">
        <v>0</v>
      </c>
      <c r="H76" s="472">
        <v>0</v>
      </c>
      <c r="I76" s="472">
        <v>0</v>
      </c>
      <c r="J76" s="472">
        <v>0</v>
      </c>
      <c r="K76" s="472">
        <v>0</v>
      </c>
      <c r="L76" s="472">
        <v>0</v>
      </c>
      <c r="M76" s="472">
        <v>0</v>
      </c>
      <c r="N76" s="472">
        <v>0</v>
      </c>
      <c r="O76" s="472">
        <v>0</v>
      </c>
      <c r="P76" s="472">
        <v>0</v>
      </c>
      <c r="Q76" s="472">
        <v>0</v>
      </c>
      <c r="R76" s="472">
        <v>0</v>
      </c>
      <c r="S76" s="472">
        <v>0</v>
      </c>
      <c r="T76" s="472">
        <v>0</v>
      </c>
      <c r="U76" s="473">
        <v>0</v>
      </c>
    </row>
    <row r="77" spans="1:21" s="27" customFormat="1" ht="12.75" x14ac:dyDescent="0.2">
      <c r="A77" s="174" t="s">
        <v>128</v>
      </c>
      <c r="B77" s="472">
        <v>23</v>
      </c>
      <c r="C77" s="472">
        <v>0</v>
      </c>
      <c r="D77" s="472">
        <v>0</v>
      </c>
      <c r="E77" s="472">
        <v>0</v>
      </c>
      <c r="F77" s="472">
        <v>8</v>
      </c>
      <c r="G77" s="472">
        <v>0</v>
      </c>
      <c r="H77" s="472">
        <v>0</v>
      </c>
      <c r="I77" s="472">
        <v>0</v>
      </c>
      <c r="J77" s="472">
        <v>6</v>
      </c>
      <c r="K77" s="472">
        <v>0</v>
      </c>
      <c r="L77" s="472">
        <v>0</v>
      </c>
      <c r="M77" s="472">
        <v>0</v>
      </c>
      <c r="N77" s="472">
        <v>3</v>
      </c>
      <c r="O77" s="472">
        <v>0</v>
      </c>
      <c r="P77" s="472">
        <v>0</v>
      </c>
      <c r="Q77" s="472">
        <v>0</v>
      </c>
      <c r="R77" s="472">
        <v>2</v>
      </c>
      <c r="S77" s="472">
        <v>0</v>
      </c>
      <c r="T77" s="472">
        <v>0</v>
      </c>
      <c r="U77" s="473">
        <v>0</v>
      </c>
    </row>
    <row r="78" spans="1:21" s="27" customFormat="1" ht="25.5" x14ac:dyDescent="0.2">
      <c r="A78" s="172" t="s">
        <v>305</v>
      </c>
      <c r="B78" s="460">
        <v>19</v>
      </c>
      <c r="C78" s="460">
        <v>3</v>
      </c>
      <c r="D78" s="460">
        <v>0</v>
      </c>
      <c r="E78" s="460">
        <v>0</v>
      </c>
      <c r="F78" s="460">
        <v>22</v>
      </c>
      <c r="G78" s="460">
        <v>0</v>
      </c>
      <c r="H78" s="460">
        <v>0</v>
      </c>
      <c r="I78" s="460">
        <v>0</v>
      </c>
      <c r="J78" s="460">
        <v>18</v>
      </c>
      <c r="K78" s="460">
        <v>0</v>
      </c>
      <c r="L78" s="460">
        <v>0</v>
      </c>
      <c r="M78" s="460">
        <v>0</v>
      </c>
      <c r="N78" s="460">
        <v>21</v>
      </c>
      <c r="O78" s="460">
        <v>0</v>
      </c>
      <c r="P78" s="460">
        <v>0</v>
      </c>
      <c r="Q78" s="460">
        <v>0</v>
      </c>
      <c r="R78" s="460">
        <v>72</v>
      </c>
      <c r="S78" s="460">
        <v>0</v>
      </c>
      <c r="T78" s="460">
        <v>35</v>
      </c>
      <c r="U78" s="462">
        <v>0</v>
      </c>
    </row>
    <row r="79" spans="1:21" s="27" customFormat="1" ht="12.75" x14ac:dyDescent="0.2">
      <c r="A79" s="174" t="s">
        <v>129</v>
      </c>
      <c r="B79" s="472">
        <v>0</v>
      </c>
      <c r="C79" s="472">
        <v>0</v>
      </c>
      <c r="D79" s="472">
        <v>0</v>
      </c>
      <c r="E79" s="472">
        <v>0</v>
      </c>
      <c r="F79" s="472">
        <v>0</v>
      </c>
      <c r="G79" s="472">
        <v>0</v>
      </c>
      <c r="H79" s="472">
        <v>0</v>
      </c>
      <c r="I79" s="472">
        <v>0</v>
      </c>
      <c r="J79" s="472">
        <v>0</v>
      </c>
      <c r="K79" s="472">
        <v>0</v>
      </c>
      <c r="L79" s="472">
        <v>0</v>
      </c>
      <c r="M79" s="472">
        <v>0</v>
      </c>
      <c r="N79" s="472">
        <v>0</v>
      </c>
      <c r="O79" s="472">
        <v>0</v>
      </c>
      <c r="P79" s="472">
        <v>0</v>
      </c>
      <c r="Q79" s="472">
        <v>0</v>
      </c>
      <c r="R79" s="472">
        <v>0</v>
      </c>
      <c r="S79" s="472">
        <v>0</v>
      </c>
      <c r="T79" s="472">
        <v>0</v>
      </c>
      <c r="U79" s="473">
        <v>0</v>
      </c>
    </row>
    <row r="80" spans="1:21" s="27" customFormat="1" ht="12.75" x14ac:dyDescent="0.2">
      <c r="A80" s="174" t="s">
        <v>130</v>
      </c>
      <c r="B80" s="472">
        <v>0</v>
      </c>
      <c r="C80" s="472">
        <v>0</v>
      </c>
      <c r="D80" s="472">
        <v>0</v>
      </c>
      <c r="E80" s="472">
        <v>0</v>
      </c>
      <c r="F80" s="472">
        <v>0</v>
      </c>
      <c r="G80" s="472">
        <v>0</v>
      </c>
      <c r="H80" s="472">
        <v>0</v>
      </c>
      <c r="I80" s="472">
        <v>0</v>
      </c>
      <c r="J80" s="472">
        <v>0</v>
      </c>
      <c r="K80" s="472">
        <v>0</v>
      </c>
      <c r="L80" s="472">
        <v>0</v>
      </c>
      <c r="M80" s="472">
        <v>0</v>
      </c>
      <c r="N80" s="472">
        <v>0</v>
      </c>
      <c r="O80" s="472">
        <v>0</v>
      </c>
      <c r="P80" s="472">
        <v>0</v>
      </c>
      <c r="Q80" s="472">
        <v>0</v>
      </c>
      <c r="R80" s="472">
        <v>0</v>
      </c>
      <c r="S80" s="472">
        <v>0</v>
      </c>
      <c r="T80" s="472">
        <v>0</v>
      </c>
      <c r="U80" s="473">
        <v>0</v>
      </c>
    </row>
    <row r="81" spans="1:21" s="27" customFormat="1" ht="12.75" x14ac:dyDescent="0.2">
      <c r="A81" s="174" t="s">
        <v>131</v>
      </c>
      <c r="B81" s="472">
        <v>1</v>
      </c>
      <c r="C81" s="472">
        <v>0</v>
      </c>
      <c r="D81" s="472">
        <v>0</v>
      </c>
      <c r="E81" s="472">
        <v>0</v>
      </c>
      <c r="F81" s="472">
        <v>0</v>
      </c>
      <c r="G81" s="472">
        <v>0</v>
      </c>
      <c r="H81" s="472">
        <v>0</v>
      </c>
      <c r="I81" s="472">
        <v>0</v>
      </c>
      <c r="J81" s="472">
        <v>0</v>
      </c>
      <c r="K81" s="472">
        <v>0</v>
      </c>
      <c r="L81" s="472">
        <v>0</v>
      </c>
      <c r="M81" s="472">
        <v>0</v>
      </c>
      <c r="N81" s="472">
        <v>0</v>
      </c>
      <c r="O81" s="472">
        <v>0</v>
      </c>
      <c r="P81" s="472">
        <v>0</v>
      </c>
      <c r="Q81" s="472">
        <v>0</v>
      </c>
      <c r="R81" s="472">
        <v>3</v>
      </c>
      <c r="S81" s="472">
        <v>0</v>
      </c>
      <c r="T81" s="472">
        <v>0</v>
      </c>
      <c r="U81" s="473">
        <v>0</v>
      </c>
    </row>
    <row r="82" spans="1:21" s="27" customFormat="1" ht="12.75" x14ac:dyDescent="0.2">
      <c r="A82" s="174" t="s">
        <v>132</v>
      </c>
      <c r="B82" s="472">
        <v>1</v>
      </c>
      <c r="C82" s="472">
        <v>0</v>
      </c>
      <c r="D82" s="472">
        <v>0</v>
      </c>
      <c r="E82" s="472">
        <v>0</v>
      </c>
      <c r="F82" s="472">
        <v>1</v>
      </c>
      <c r="G82" s="472">
        <v>0</v>
      </c>
      <c r="H82" s="472">
        <v>0</v>
      </c>
      <c r="I82" s="472">
        <v>0</v>
      </c>
      <c r="J82" s="472">
        <v>0</v>
      </c>
      <c r="K82" s="472">
        <v>0</v>
      </c>
      <c r="L82" s="472">
        <v>0</v>
      </c>
      <c r="M82" s="472">
        <v>0</v>
      </c>
      <c r="N82" s="472">
        <v>0</v>
      </c>
      <c r="O82" s="472">
        <v>0</v>
      </c>
      <c r="P82" s="472">
        <v>0</v>
      </c>
      <c r="Q82" s="472">
        <v>0</v>
      </c>
      <c r="R82" s="472">
        <v>2</v>
      </c>
      <c r="S82" s="472">
        <v>0</v>
      </c>
      <c r="T82" s="472">
        <v>0</v>
      </c>
      <c r="U82" s="473">
        <v>0</v>
      </c>
    </row>
    <row r="83" spans="1:21" s="27" customFormat="1" ht="12.75" x14ac:dyDescent="0.2">
      <c r="A83" s="174" t="s">
        <v>133</v>
      </c>
      <c r="B83" s="472">
        <v>7</v>
      </c>
      <c r="C83" s="472">
        <v>3</v>
      </c>
      <c r="D83" s="472">
        <v>0</v>
      </c>
      <c r="E83" s="472">
        <v>0</v>
      </c>
      <c r="F83" s="472">
        <v>3</v>
      </c>
      <c r="G83" s="472">
        <v>0</v>
      </c>
      <c r="H83" s="472">
        <v>0</v>
      </c>
      <c r="I83" s="472">
        <v>0</v>
      </c>
      <c r="J83" s="472">
        <v>6</v>
      </c>
      <c r="K83" s="472">
        <v>0</v>
      </c>
      <c r="L83" s="472">
        <v>0</v>
      </c>
      <c r="M83" s="472">
        <v>0</v>
      </c>
      <c r="N83" s="472">
        <v>1</v>
      </c>
      <c r="O83" s="472">
        <v>0</v>
      </c>
      <c r="P83" s="472">
        <v>0</v>
      </c>
      <c r="Q83" s="472">
        <v>0</v>
      </c>
      <c r="R83" s="472">
        <v>5</v>
      </c>
      <c r="S83" s="472">
        <v>0</v>
      </c>
      <c r="T83" s="472">
        <v>0</v>
      </c>
      <c r="U83" s="473">
        <v>0</v>
      </c>
    </row>
    <row r="84" spans="1:21" s="27" customFormat="1" ht="12.75" x14ac:dyDescent="0.2">
      <c r="A84" s="174" t="s">
        <v>134</v>
      </c>
      <c r="B84" s="472">
        <v>1</v>
      </c>
      <c r="C84" s="472">
        <v>0</v>
      </c>
      <c r="D84" s="472">
        <v>0</v>
      </c>
      <c r="E84" s="472">
        <v>0</v>
      </c>
      <c r="F84" s="472">
        <v>0</v>
      </c>
      <c r="G84" s="472">
        <v>0</v>
      </c>
      <c r="H84" s="472">
        <v>0</v>
      </c>
      <c r="I84" s="472">
        <v>0</v>
      </c>
      <c r="J84" s="472">
        <v>6</v>
      </c>
      <c r="K84" s="472">
        <v>0</v>
      </c>
      <c r="L84" s="472">
        <v>0</v>
      </c>
      <c r="M84" s="472">
        <v>0</v>
      </c>
      <c r="N84" s="472">
        <v>13</v>
      </c>
      <c r="O84" s="472">
        <v>0</v>
      </c>
      <c r="P84" s="472">
        <v>0</v>
      </c>
      <c r="Q84" s="472">
        <v>0</v>
      </c>
      <c r="R84" s="472">
        <v>7</v>
      </c>
      <c r="S84" s="472">
        <v>0</v>
      </c>
      <c r="T84" s="472">
        <v>0</v>
      </c>
      <c r="U84" s="473">
        <v>0</v>
      </c>
    </row>
    <row r="85" spans="1:21" s="27" customFormat="1" ht="12.75" x14ac:dyDescent="0.2">
      <c r="A85" s="174" t="s">
        <v>135</v>
      </c>
      <c r="B85" s="472">
        <v>3</v>
      </c>
      <c r="C85" s="472">
        <v>0</v>
      </c>
      <c r="D85" s="472">
        <v>0</v>
      </c>
      <c r="E85" s="472">
        <v>0</v>
      </c>
      <c r="F85" s="472">
        <v>3</v>
      </c>
      <c r="G85" s="472">
        <v>0</v>
      </c>
      <c r="H85" s="472">
        <v>0</v>
      </c>
      <c r="I85" s="472">
        <v>0</v>
      </c>
      <c r="J85" s="472">
        <v>3</v>
      </c>
      <c r="K85" s="472">
        <v>0</v>
      </c>
      <c r="L85" s="472">
        <v>0</v>
      </c>
      <c r="M85" s="472">
        <v>0</v>
      </c>
      <c r="N85" s="472">
        <v>2</v>
      </c>
      <c r="O85" s="472">
        <v>0</v>
      </c>
      <c r="P85" s="472">
        <v>0</v>
      </c>
      <c r="Q85" s="472">
        <v>0</v>
      </c>
      <c r="R85" s="472">
        <v>6</v>
      </c>
      <c r="S85" s="472">
        <v>0</v>
      </c>
      <c r="T85" s="472">
        <v>1</v>
      </c>
      <c r="U85" s="473">
        <v>0</v>
      </c>
    </row>
    <row r="86" spans="1:21" s="27" customFormat="1" ht="12.75" x14ac:dyDescent="0.2">
      <c r="A86" s="174" t="s">
        <v>136</v>
      </c>
      <c r="B86" s="472">
        <v>5</v>
      </c>
      <c r="C86" s="472">
        <v>0</v>
      </c>
      <c r="D86" s="472">
        <v>0</v>
      </c>
      <c r="E86" s="472">
        <v>0</v>
      </c>
      <c r="F86" s="472">
        <v>11</v>
      </c>
      <c r="G86" s="472">
        <v>0</v>
      </c>
      <c r="H86" s="472">
        <v>0</v>
      </c>
      <c r="I86" s="472">
        <v>0</v>
      </c>
      <c r="J86" s="472">
        <v>1</v>
      </c>
      <c r="K86" s="472">
        <v>0</v>
      </c>
      <c r="L86" s="472">
        <v>0</v>
      </c>
      <c r="M86" s="472">
        <v>0</v>
      </c>
      <c r="N86" s="472">
        <v>2</v>
      </c>
      <c r="O86" s="472">
        <v>0</v>
      </c>
      <c r="P86" s="472">
        <v>0</v>
      </c>
      <c r="Q86" s="472">
        <v>0</v>
      </c>
      <c r="R86" s="472">
        <v>48</v>
      </c>
      <c r="S86" s="472">
        <v>0</v>
      </c>
      <c r="T86" s="472">
        <v>34</v>
      </c>
      <c r="U86" s="473">
        <v>0</v>
      </c>
    </row>
    <row r="87" spans="1:21" s="27" customFormat="1" ht="12.75" x14ac:dyDescent="0.2">
      <c r="A87" s="174" t="s">
        <v>137</v>
      </c>
      <c r="B87" s="472">
        <v>0</v>
      </c>
      <c r="C87" s="472">
        <v>0</v>
      </c>
      <c r="D87" s="472">
        <v>0</v>
      </c>
      <c r="E87" s="472">
        <v>0</v>
      </c>
      <c r="F87" s="472">
        <v>0</v>
      </c>
      <c r="G87" s="472">
        <v>0</v>
      </c>
      <c r="H87" s="472">
        <v>0</v>
      </c>
      <c r="I87" s="472">
        <v>0</v>
      </c>
      <c r="J87" s="472">
        <v>1</v>
      </c>
      <c r="K87" s="472">
        <v>0</v>
      </c>
      <c r="L87" s="472">
        <v>0</v>
      </c>
      <c r="M87" s="472">
        <v>0</v>
      </c>
      <c r="N87" s="472">
        <v>0</v>
      </c>
      <c r="O87" s="472">
        <v>0</v>
      </c>
      <c r="P87" s="472">
        <v>0</v>
      </c>
      <c r="Q87" s="472">
        <v>0</v>
      </c>
      <c r="R87" s="472">
        <v>1</v>
      </c>
      <c r="S87" s="472">
        <v>0</v>
      </c>
      <c r="T87" s="472">
        <v>1</v>
      </c>
      <c r="U87" s="473">
        <v>0</v>
      </c>
    </row>
    <row r="88" spans="1:21" s="27" customFormat="1" ht="12.75" x14ac:dyDescent="0.2">
      <c r="A88" s="174" t="s">
        <v>138</v>
      </c>
      <c r="B88" s="472">
        <v>0</v>
      </c>
      <c r="C88" s="472">
        <v>0</v>
      </c>
      <c r="D88" s="472">
        <v>0</v>
      </c>
      <c r="E88" s="472">
        <v>0</v>
      </c>
      <c r="F88" s="472">
        <v>3</v>
      </c>
      <c r="G88" s="472">
        <v>0</v>
      </c>
      <c r="H88" s="472">
        <v>0</v>
      </c>
      <c r="I88" s="472">
        <v>0</v>
      </c>
      <c r="J88" s="472">
        <v>0</v>
      </c>
      <c r="K88" s="472">
        <v>0</v>
      </c>
      <c r="L88" s="472">
        <v>0</v>
      </c>
      <c r="M88" s="472">
        <v>0</v>
      </c>
      <c r="N88" s="472">
        <v>4</v>
      </c>
      <c r="O88" s="472">
        <v>0</v>
      </c>
      <c r="P88" s="472">
        <v>0</v>
      </c>
      <c r="Q88" s="472">
        <v>0</v>
      </c>
      <c r="R88" s="472">
        <v>0</v>
      </c>
      <c r="S88" s="472">
        <v>0</v>
      </c>
      <c r="T88" s="472">
        <v>0</v>
      </c>
      <c r="U88" s="473">
        <v>0</v>
      </c>
    </row>
    <row r="89" spans="1:21" s="27" customFormat="1" ht="25.5" x14ac:dyDescent="0.2">
      <c r="A89" s="172" t="s">
        <v>306</v>
      </c>
      <c r="B89" s="460">
        <v>25</v>
      </c>
      <c r="C89" s="460">
        <v>0</v>
      </c>
      <c r="D89" s="460">
        <v>0</v>
      </c>
      <c r="E89" s="460">
        <v>0</v>
      </c>
      <c r="F89" s="460">
        <v>24</v>
      </c>
      <c r="G89" s="460">
        <v>0</v>
      </c>
      <c r="H89" s="460">
        <v>5</v>
      </c>
      <c r="I89" s="460">
        <v>0</v>
      </c>
      <c r="J89" s="460">
        <v>11</v>
      </c>
      <c r="K89" s="460">
        <v>0</v>
      </c>
      <c r="L89" s="460">
        <v>0</v>
      </c>
      <c r="M89" s="460">
        <v>0</v>
      </c>
      <c r="N89" s="460">
        <v>12</v>
      </c>
      <c r="O89" s="460">
        <v>0</v>
      </c>
      <c r="P89" s="460">
        <v>0</v>
      </c>
      <c r="Q89" s="460">
        <v>0</v>
      </c>
      <c r="R89" s="460">
        <v>5</v>
      </c>
      <c r="S89" s="460">
        <v>0</v>
      </c>
      <c r="T89" s="460">
        <v>0</v>
      </c>
      <c r="U89" s="462">
        <v>0</v>
      </c>
    </row>
    <row r="90" spans="1:21" s="27" customFormat="1" ht="12.75" x14ac:dyDescent="0.2">
      <c r="A90" s="175" t="s">
        <v>377</v>
      </c>
      <c r="B90" s="463">
        <v>0</v>
      </c>
      <c r="C90" s="463">
        <v>0</v>
      </c>
      <c r="D90" s="463">
        <v>0</v>
      </c>
      <c r="E90" s="463">
        <v>0</v>
      </c>
      <c r="F90" s="463">
        <v>0</v>
      </c>
      <c r="G90" s="463">
        <v>0</v>
      </c>
      <c r="H90" s="463">
        <v>0</v>
      </c>
      <c r="I90" s="463">
        <v>0</v>
      </c>
      <c r="J90" s="463">
        <v>1</v>
      </c>
      <c r="K90" s="463">
        <v>0</v>
      </c>
      <c r="L90" s="463">
        <v>0</v>
      </c>
      <c r="M90" s="463">
        <v>0</v>
      </c>
      <c r="N90" s="463">
        <v>0</v>
      </c>
      <c r="O90" s="463">
        <v>0</v>
      </c>
      <c r="P90" s="463">
        <v>0</v>
      </c>
      <c r="Q90" s="463">
        <v>0</v>
      </c>
      <c r="R90" s="463">
        <v>0</v>
      </c>
      <c r="S90" s="463">
        <v>0</v>
      </c>
      <c r="T90" s="463">
        <v>0</v>
      </c>
      <c r="U90" s="465">
        <v>0</v>
      </c>
    </row>
    <row r="91" spans="1:21" s="27" customFormat="1" ht="12.75" x14ac:dyDescent="0.2">
      <c r="A91" s="175" t="s">
        <v>139</v>
      </c>
      <c r="B91" s="463">
        <v>21</v>
      </c>
      <c r="C91" s="463">
        <v>0</v>
      </c>
      <c r="D91" s="463">
        <v>0</v>
      </c>
      <c r="E91" s="463">
        <v>0</v>
      </c>
      <c r="F91" s="463">
        <v>11</v>
      </c>
      <c r="G91" s="463">
        <v>0</v>
      </c>
      <c r="H91" s="463">
        <v>3</v>
      </c>
      <c r="I91" s="463">
        <v>0</v>
      </c>
      <c r="J91" s="463">
        <v>2</v>
      </c>
      <c r="K91" s="463">
        <v>0</v>
      </c>
      <c r="L91" s="463">
        <v>0</v>
      </c>
      <c r="M91" s="463">
        <v>0</v>
      </c>
      <c r="N91" s="463">
        <v>1</v>
      </c>
      <c r="O91" s="463">
        <v>0</v>
      </c>
      <c r="P91" s="463">
        <v>0</v>
      </c>
      <c r="Q91" s="463">
        <v>0</v>
      </c>
      <c r="R91" s="463">
        <v>1</v>
      </c>
      <c r="S91" s="463">
        <v>0</v>
      </c>
      <c r="T91" s="463">
        <v>0</v>
      </c>
      <c r="U91" s="465">
        <v>0</v>
      </c>
    </row>
    <row r="92" spans="1:21" s="27" customFormat="1" ht="12.75" x14ac:dyDescent="0.2">
      <c r="A92" s="175" t="s">
        <v>378</v>
      </c>
      <c r="B92" s="463">
        <v>1</v>
      </c>
      <c r="C92" s="463">
        <v>0</v>
      </c>
      <c r="D92" s="463">
        <v>0</v>
      </c>
      <c r="E92" s="463">
        <v>0</v>
      </c>
      <c r="F92" s="463">
        <v>3</v>
      </c>
      <c r="G92" s="463">
        <v>0</v>
      </c>
      <c r="H92" s="463">
        <v>2</v>
      </c>
      <c r="I92" s="463">
        <v>0</v>
      </c>
      <c r="J92" s="463">
        <v>1</v>
      </c>
      <c r="K92" s="463">
        <v>0</v>
      </c>
      <c r="L92" s="463">
        <v>0</v>
      </c>
      <c r="M92" s="463">
        <v>0</v>
      </c>
      <c r="N92" s="463">
        <v>0</v>
      </c>
      <c r="O92" s="463">
        <v>0</v>
      </c>
      <c r="P92" s="463">
        <v>0</v>
      </c>
      <c r="Q92" s="463">
        <v>0</v>
      </c>
      <c r="R92" s="463">
        <v>0</v>
      </c>
      <c r="S92" s="463">
        <v>0</v>
      </c>
      <c r="T92" s="463">
        <v>0</v>
      </c>
      <c r="U92" s="465">
        <v>0</v>
      </c>
    </row>
    <row r="93" spans="1:21" s="27" customFormat="1" ht="12.75" x14ac:dyDescent="0.2">
      <c r="A93" s="174" t="s">
        <v>140</v>
      </c>
      <c r="B93" s="472">
        <v>0</v>
      </c>
      <c r="C93" s="472">
        <v>0</v>
      </c>
      <c r="D93" s="472">
        <v>0</v>
      </c>
      <c r="E93" s="472">
        <v>0</v>
      </c>
      <c r="F93" s="472">
        <v>3</v>
      </c>
      <c r="G93" s="472">
        <v>0</v>
      </c>
      <c r="H93" s="472">
        <v>0</v>
      </c>
      <c r="I93" s="472">
        <v>0</v>
      </c>
      <c r="J93" s="472">
        <v>0</v>
      </c>
      <c r="K93" s="472">
        <v>0</v>
      </c>
      <c r="L93" s="472">
        <v>0</v>
      </c>
      <c r="M93" s="472">
        <v>0</v>
      </c>
      <c r="N93" s="472">
        <v>3</v>
      </c>
      <c r="O93" s="472">
        <v>0</v>
      </c>
      <c r="P93" s="472">
        <v>0</v>
      </c>
      <c r="Q93" s="472">
        <v>0</v>
      </c>
      <c r="R93" s="472">
        <v>0</v>
      </c>
      <c r="S93" s="472">
        <v>0</v>
      </c>
      <c r="T93" s="472">
        <v>0</v>
      </c>
      <c r="U93" s="473">
        <v>0</v>
      </c>
    </row>
    <row r="94" spans="1:21" s="27" customFormat="1" ht="12.75" x14ac:dyDescent="0.2">
      <c r="A94" s="174" t="s">
        <v>141</v>
      </c>
      <c r="B94" s="472">
        <v>0</v>
      </c>
      <c r="C94" s="472">
        <v>0</v>
      </c>
      <c r="D94" s="472">
        <v>0</v>
      </c>
      <c r="E94" s="472">
        <v>0</v>
      </c>
      <c r="F94" s="472">
        <v>6</v>
      </c>
      <c r="G94" s="472">
        <v>0</v>
      </c>
      <c r="H94" s="472">
        <v>0</v>
      </c>
      <c r="I94" s="472">
        <v>0</v>
      </c>
      <c r="J94" s="472">
        <v>6</v>
      </c>
      <c r="K94" s="472">
        <v>0</v>
      </c>
      <c r="L94" s="472">
        <v>0</v>
      </c>
      <c r="M94" s="472">
        <v>0</v>
      </c>
      <c r="N94" s="472">
        <v>0</v>
      </c>
      <c r="O94" s="472">
        <v>0</v>
      </c>
      <c r="P94" s="472">
        <v>0</v>
      </c>
      <c r="Q94" s="472">
        <v>0</v>
      </c>
      <c r="R94" s="472">
        <v>4</v>
      </c>
      <c r="S94" s="472">
        <v>0</v>
      </c>
      <c r="T94" s="472">
        <v>0</v>
      </c>
      <c r="U94" s="473">
        <v>0</v>
      </c>
    </row>
    <row r="95" spans="1:21" s="27" customFormat="1" ht="12.75" x14ac:dyDescent="0.2">
      <c r="A95" s="174" t="s">
        <v>142</v>
      </c>
      <c r="B95" s="472">
        <v>1</v>
      </c>
      <c r="C95" s="472">
        <v>0</v>
      </c>
      <c r="D95" s="472">
        <v>0</v>
      </c>
      <c r="E95" s="472">
        <v>0</v>
      </c>
      <c r="F95" s="472">
        <v>0</v>
      </c>
      <c r="G95" s="472">
        <v>0</v>
      </c>
      <c r="H95" s="472">
        <v>0</v>
      </c>
      <c r="I95" s="472">
        <v>0</v>
      </c>
      <c r="J95" s="472">
        <v>1</v>
      </c>
      <c r="K95" s="472">
        <v>0</v>
      </c>
      <c r="L95" s="472">
        <v>0</v>
      </c>
      <c r="M95" s="472">
        <v>0</v>
      </c>
      <c r="N95" s="472">
        <v>8</v>
      </c>
      <c r="O95" s="472">
        <v>0</v>
      </c>
      <c r="P95" s="472">
        <v>0</v>
      </c>
      <c r="Q95" s="472">
        <v>0</v>
      </c>
      <c r="R95" s="472">
        <v>0</v>
      </c>
      <c r="S95" s="472">
        <v>0</v>
      </c>
      <c r="T95" s="472">
        <v>0</v>
      </c>
      <c r="U95" s="473">
        <v>0</v>
      </c>
    </row>
    <row r="96" spans="1:21" s="27" customFormat="1" ht="12.75" x14ac:dyDescent="0.2">
      <c r="A96" s="174" t="s">
        <v>143</v>
      </c>
      <c r="B96" s="472">
        <v>1</v>
      </c>
      <c r="C96" s="472">
        <v>0</v>
      </c>
      <c r="D96" s="472">
        <v>0</v>
      </c>
      <c r="E96" s="472">
        <v>0</v>
      </c>
      <c r="F96" s="472">
        <v>1</v>
      </c>
      <c r="G96" s="472">
        <v>0</v>
      </c>
      <c r="H96" s="472">
        <v>0</v>
      </c>
      <c r="I96" s="472">
        <v>0</v>
      </c>
      <c r="J96" s="472">
        <v>1</v>
      </c>
      <c r="K96" s="472">
        <v>0</v>
      </c>
      <c r="L96" s="472">
        <v>0</v>
      </c>
      <c r="M96" s="472">
        <v>0</v>
      </c>
      <c r="N96" s="472">
        <v>1</v>
      </c>
      <c r="O96" s="472">
        <v>0</v>
      </c>
      <c r="P96" s="472">
        <v>0</v>
      </c>
      <c r="Q96" s="472">
        <v>0</v>
      </c>
      <c r="R96" s="472">
        <v>0</v>
      </c>
      <c r="S96" s="472">
        <v>0</v>
      </c>
      <c r="T96" s="472">
        <v>0</v>
      </c>
      <c r="U96" s="473">
        <v>0</v>
      </c>
    </row>
    <row r="97" spans="1:21" s="27" customFormat="1" ht="12.75" x14ac:dyDescent="0.2">
      <c r="A97" s="174" t="s">
        <v>144</v>
      </c>
      <c r="B97" s="472">
        <v>0</v>
      </c>
      <c r="C97" s="472">
        <v>0</v>
      </c>
      <c r="D97" s="472">
        <v>0</v>
      </c>
      <c r="E97" s="472">
        <v>0</v>
      </c>
      <c r="F97" s="472">
        <v>1</v>
      </c>
      <c r="G97" s="472">
        <v>0</v>
      </c>
      <c r="H97" s="472">
        <v>0</v>
      </c>
      <c r="I97" s="472">
        <v>0</v>
      </c>
      <c r="J97" s="472">
        <v>0</v>
      </c>
      <c r="K97" s="472">
        <v>0</v>
      </c>
      <c r="L97" s="472">
        <v>0</v>
      </c>
      <c r="M97" s="472">
        <v>0</v>
      </c>
      <c r="N97" s="472">
        <v>0</v>
      </c>
      <c r="O97" s="472">
        <v>0</v>
      </c>
      <c r="P97" s="472">
        <v>0</v>
      </c>
      <c r="Q97" s="472">
        <v>0</v>
      </c>
      <c r="R97" s="472">
        <v>0</v>
      </c>
      <c r="S97" s="472">
        <v>0</v>
      </c>
      <c r="T97" s="472">
        <v>0</v>
      </c>
      <c r="U97" s="473">
        <v>0</v>
      </c>
    </row>
    <row r="98" spans="1:21" s="27" customFormat="1" ht="12.75" x14ac:dyDescent="0.2">
      <c r="A98" s="174" t="s">
        <v>145</v>
      </c>
      <c r="B98" s="472">
        <v>0</v>
      </c>
      <c r="C98" s="472">
        <v>0</v>
      </c>
      <c r="D98" s="472">
        <v>0</v>
      </c>
      <c r="E98" s="472">
        <v>0</v>
      </c>
      <c r="F98" s="472">
        <v>0</v>
      </c>
      <c r="G98" s="472">
        <v>0</v>
      </c>
      <c r="H98" s="472">
        <v>0</v>
      </c>
      <c r="I98" s="472">
        <v>0</v>
      </c>
      <c r="J98" s="472">
        <v>0</v>
      </c>
      <c r="K98" s="472">
        <v>0</v>
      </c>
      <c r="L98" s="472">
        <v>0</v>
      </c>
      <c r="M98" s="472">
        <v>0</v>
      </c>
      <c r="N98" s="472">
        <v>0</v>
      </c>
      <c r="O98" s="472">
        <v>0</v>
      </c>
      <c r="P98" s="472">
        <v>0</v>
      </c>
      <c r="Q98" s="472">
        <v>0</v>
      </c>
      <c r="R98" s="472">
        <v>0</v>
      </c>
      <c r="S98" s="472">
        <v>0</v>
      </c>
      <c r="T98" s="472">
        <v>0</v>
      </c>
      <c r="U98" s="473">
        <v>0</v>
      </c>
    </row>
    <row r="99" spans="1:21" s="27" customFormat="1" ht="12.75" x14ac:dyDescent="0.2">
      <c r="A99" s="174" t="s">
        <v>146</v>
      </c>
      <c r="B99" s="472">
        <v>0</v>
      </c>
      <c r="C99" s="472">
        <v>0</v>
      </c>
      <c r="D99" s="472">
        <v>0</v>
      </c>
      <c r="E99" s="472">
        <v>0</v>
      </c>
      <c r="F99" s="472">
        <v>0</v>
      </c>
      <c r="G99" s="472">
        <v>0</v>
      </c>
      <c r="H99" s="472">
        <v>0</v>
      </c>
      <c r="I99" s="472">
        <v>0</v>
      </c>
      <c r="J99" s="472">
        <v>0</v>
      </c>
      <c r="K99" s="472">
        <v>0</v>
      </c>
      <c r="L99" s="472">
        <v>0</v>
      </c>
      <c r="M99" s="472">
        <v>0</v>
      </c>
      <c r="N99" s="472">
        <v>0</v>
      </c>
      <c r="O99" s="472">
        <v>0</v>
      </c>
      <c r="P99" s="472">
        <v>0</v>
      </c>
      <c r="Q99" s="472">
        <v>0</v>
      </c>
      <c r="R99" s="472">
        <v>0</v>
      </c>
      <c r="S99" s="472">
        <v>0</v>
      </c>
      <c r="T99" s="472">
        <v>0</v>
      </c>
      <c r="U99" s="473">
        <v>0</v>
      </c>
    </row>
    <row r="100" spans="1:21" s="27" customFormat="1" ht="13.5" thickBot="1" x14ac:dyDescent="0.25">
      <c r="A100" s="224" t="s">
        <v>147</v>
      </c>
      <c r="B100" s="474">
        <v>0</v>
      </c>
      <c r="C100" s="474">
        <v>0</v>
      </c>
      <c r="D100" s="474">
        <v>0</v>
      </c>
      <c r="E100" s="474">
        <v>0</v>
      </c>
      <c r="F100" s="474">
        <v>0</v>
      </c>
      <c r="G100" s="474">
        <v>0</v>
      </c>
      <c r="H100" s="474">
        <v>0</v>
      </c>
      <c r="I100" s="474">
        <v>0</v>
      </c>
      <c r="J100" s="474">
        <v>0</v>
      </c>
      <c r="K100" s="474">
        <v>0</v>
      </c>
      <c r="L100" s="474">
        <v>0</v>
      </c>
      <c r="M100" s="474">
        <v>0</v>
      </c>
      <c r="N100" s="474">
        <v>0</v>
      </c>
      <c r="O100" s="474">
        <v>0</v>
      </c>
      <c r="P100" s="474">
        <v>0</v>
      </c>
      <c r="Q100" s="474">
        <v>0</v>
      </c>
      <c r="R100" s="474">
        <v>0</v>
      </c>
      <c r="S100" s="474">
        <v>0</v>
      </c>
      <c r="T100" s="474">
        <v>0</v>
      </c>
      <c r="U100" s="475">
        <v>0</v>
      </c>
    </row>
    <row r="101" spans="1:21" s="27" customFormat="1" ht="12.75" x14ac:dyDescent="0.2"/>
    <row r="102" spans="1:21" s="27" customFormat="1" ht="12.75" x14ac:dyDescent="0.2"/>
    <row r="103" spans="1:21" s="27" customFormat="1" ht="12.75" x14ac:dyDescent="0.2"/>
  </sheetData>
  <mergeCells count="22">
    <mergeCell ref="N4:Q4"/>
    <mergeCell ref="N5:N6"/>
    <mergeCell ref="O5:O6"/>
    <mergeCell ref="P5:Q5"/>
    <mergeCell ref="R4:U4"/>
    <mergeCell ref="R5:R6"/>
    <mergeCell ref="S5:S6"/>
    <mergeCell ref="T5:U5"/>
    <mergeCell ref="J4:M4"/>
    <mergeCell ref="J5:J6"/>
    <mergeCell ref="K5:K6"/>
    <mergeCell ref="L5:M5"/>
    <mergeCell ref="A1:I1"/>
    <mergeCell ref="F4:I4"/>
    <mergeCell ref="F5:F6"/>
    <mergeCell ref="G5:G6"/>
    <mergeCell ref="H5:I5"/>
    <mergeCell ref="C5:C6"/>
    <mergeCell ref="D5:E5"/>
    <mergeCell ref="B4:E4"/>
    <mergeCell ref="B5:B6"/>
    <mergeCell ref="A4:A6"/>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1"/>
  <dimension ref="A1:Z114"/>
  <sheetViews>
    <sheetView zoomScale="70" zoomScaleNormal="70" workbookViewId="0">
      <pane xSplit="1" ySplit="6" topLeftCell="B61" activePane="bottomRight" state="frozen"/>
      <selection pane="topRight" activeCell="B1" sqref="B1"/>
      <selection pane="bottomLeft" activeCell="A7" sqref="A7"/>
      <selection pane="bottomRight" sqref="A1:I1"/>
    </sheetView>
  </sheetViews>
  <sheetFormatPr defaultColWidth="9" defaultRowHeight="12" x14ac:dyDescent="0.2"/>
  <cols>
    <col min="1" max="1" width="31.85546875" customWidth="1"/>
    <col min="2" max="2" width="13.42578125" customWidth="1"/>
    <col min="3" max="3" width="15.42578125" customWidth="1"/>
    <col min="4" max="4" width="13.42578125" customWidth="1"/>
    <col min="5" max="5" width="16" customWidth="1"/>
    <col min="6" max="6" width="13.42578125" style="19" customWidth="1"/>
    <col min="7" max="7" width="15.42578125" style="19" customWidth="1"/>
    <col min="8" max="8" width="13.42578125" style="19" customWidth="1"/>
    <col min="9" max="9" width="16" style="19" customWidth="1"/>
    <col min="10" max="17" width="15.42578125" style="19" customWidth="1"/>
    <col min="18" max="21" width="15.42578125" customWidth="1"/>
  </cols>
  <sheetData>
    <row r="1" spans="1:26" ht="59.25" customHeight="1" x14ac:dyDescent="0.3">
      <c r="A1" s="757" t="s">
        <v>221</v>
      </c>
      <c r="B1" s="757"/>
      <c r="C1" s="757"/>
      <c r="D1" s="757"/>
      <c r="E1" s="757"/>
      <c r="F1" s="757"/>
      <c r="G1" s="757"/>
      <c r="H1" s="757"/>
      <c r="I1" s="757"/>
    </row>
    <row r="2" spans="1:26" ht="12.75" thickBot="1" x14ac:dyDescent="0.25">
      <c r="I2" s="22"/>
      <c r="M2" s="22"/>
      <c r="N2" s="22"/>
      <c r="O2" s="22"/>
      <c r="P2" s="22"/>
      <c r="Q2" s="22"/>
      <c r="U2" s="22" t="s">
        <v>184</v>
      </c>
    </row>
    <row r="3" spans="1:26" s="27" customFormat="1" ht="14.25" x14ac:dyDescent="0.2">
      <c r="A3" s="920"/>
      <c r="B3" s="909" t="s">
        <v>38</v>
      </c>
      <c r="C3" s="907"/>
      <c r="D3" s="907"/>
      <c r="E3" s="908"/>
      <c r="F3" s="909" t="s">
        <v>214</v>
      </c>
      <c r="G3" s="907"/>
      <c r="H3" s="907"/>
      <c r="I3" s="908"/>
      <c r="J3" s="909" t="s">
        <v>235</v>
      </c>
      <c r="K3" s="907"/>
      <c r="L3" s="907"/>
      <c r="M3" s="908"/>
      <c r="N3" s="909" t="s">
        <v>251</v>
      </c>
      <c r="O3" s="907"/>
      <c r="P3" s="907"/>
      <c r="Q3" s="908"/>
      <c r="R3" s="909" t="s">
        <v>288</v>
      </c>
      <c r="S3" s="907"/>
      <c r="T3" s="907"/>
      <c r="U3" s="908"/>
    </row>
    <row r="4" spans="1:26" s="27" customFormat="1" ht="49.5" customHeight="1" x14ac:dyDescent="0.2">
      <c r="A4" s="921"/>
      <c r="B4" s="905" t="s">
        <v>11</v>
      </c>
      <c r="C4" s="905" t="s">
        <v>12</v>
      </c>
      <c r="D4" s="865" t="s">
        <v>171</v>
      </c>
      <c r="E4" s="865"/>
      <c r="F4" s="905" t="s">
        <v>11</v>
      </c>
      <c r="G4" s="905" t="s">
        <v>12</v>
      </c>
      <c r="H4" s="865" t="s">
        <v>171</v>
      </c>
      <c r="I4" s="865"/>
      <c r="J4" s="905" t="s">
        <v>11</v>
      </c>
      <c r="K4" s="905" t="s">
        <v>12</v>
      </c>
      <c r="L4" s="865" t="s">
        <v>171</v>
      </c>
      <c r="M4" s="865"/>
      <c r="N4" s="911" t="s">
        <v>11</v>
      </c>
      <c r="O4" s="911" t="s">
        <v>12</v>
      </c>
      <c r="P4" s="914" t="s">
        <v>171</v>
      </c>
      <c r="Q4" s="917"/>
      <c r="R4" s="905" t="s">
        <v>11</v>
      </c>
      <c r="S4" s="905" t="s">
        <v>12</v>
      </c>
      <c r="T4" s="865" t="s">
        <v>171</v>
      </c>
      <c r="U4" s="866"/>
    </row>
    <row r="5" spans="1:26" s="27" customFormat="1" ht="51.75" customHeight="1" thickBot="1" x14ac:dyDescent="0.25">
      <c r="A5" s="922"/>
      <c r="B5" s="887"/>
      <c r="C5" s="887"/>
      <c r="D5" s="200" t="s">
        <v>11</v>
      </c>
      <c r="E5" s="200" t="s">
        <v>12</v>
      </c>
      <c r="F5" s="887"/>
      <c r="G5" s="887"/>
      <c r="H5" s="200" t="s">
        <v>11</v>
      </c>
      <c r="I5" s="200" t="s">
        <v>12</v>
      </c>
      <c r="J5" s="887"/>
      <c r="K5" s="887"/>
      <c r="L5" s="200" t="s">
        <v>11</v>
      </c>
      <c r="M5" s="200" t="s">
        <v>12</v>
      </c>
      <c r="N5" s="903"/>
      <c r="O5" s="903"/>
      <c r="P5" s="299" t="s">
        <v>11</v>
      </c>
      <c r="Q5" s="299" t="s">
        <v>12</v>
      </c>
      <c r="R5" s="887"/>
      <c r="S5" s="887"/>
      <c r="T5" s="200" t="s">
        <v>11</v>
      </c>
      <c r="U5" s="61" t="s">
        <v>12</v>
      </c>
    </row>
    <row r="6" spans="1:26" s="27" customFormat="1" ht="12.75" x14ac:dyDescent="0.2">
      <c r="A6" s="87" t="s">
        <v>61</v>
      </c>
      <c r="B6" s="457">
        <v>23279</v>
      </c>
      <c r="C6" s="457">
        <v>36</v>
      </c>
      <c r="D6" s="457">
        <v>2007</v>
      </c>
      <c r="E6" s="457">
        <v>0</v>
      </c>
      <c r="F6" s="457">
        <v>56677</v>
      </c>
      <c r="G6" s="457">
        <v>70</v>
      </c>
      <c r="H6" s="457">
        <v>2588</v>
      </c>
      <c r="I6" s="457">
        <v>0</v>
      </c>
      <c r="J6" s="457">
        <v>47613</v>
      </c>
      <c r="K6" s="457">
        <v>33</v>
      </c>
      <c r="L6" s="457">
        <v>2994</v>
      </c>
      <c r="M6" s="457">
        <v>0</v>
      </c>
      <c r="N6" s="457">
        <v>30576</v>
      </c>
      <c r="O6" s="457">
        <v>7</v>
      </c>
      <c r="P6" s="457">
        <v>1313</v>
      </c>
      <c r="Q6" s="457">
        <v>0</v>
      </c>
      <c r="R6" s="457">
        <v>17216</v>
      </c>
      <c r="S6" s="457">
        <v>3</v>
      </c>
      <c r="T6" s="457">
        <v>321</v>
      </c>
      <c r="U6" s="459">
        <v>0</v>
      </c>
      <c r="W6" s="241"/>
      <c r="X6" s="241"/>
      <c r="Y6" s="241"/>
      <c r="Z6" s="241"/>
    </row>
    <row r="7" spans="1:26" s="27" customFormat="1" ht="25.5" x14ac:dyDescent="0.2">
      <c r="A7" s="88" t="s">
        <v>62</v>
      </c>
      <c r="B7" s="460">
        <v>9161</v>
      </c>
      <c r="C7" s="460">
        <v>18</v>
      </c>
      <c r="D7" s="460">
        <v>908</v>
      </c>
      <c r="E7" s="460">
        <v>0</v>
      </c>
      <c r="F7" s="460">
        <v>22398</v>
      </c>
      <c r="G7" s="460">
        <v>70</v>
      </c>
      <c r="H7" s="460">
        <v>1084</v>
      </c>
      <c r="I7" s="460">
        <v>0</v>
      </c>
      <c r="J7" s="460">
        <v>16644</v>
      </c>
      <c r="K7" s="460">
        <v>13</v>
      </c>
      <c r="L7" s="460">
        <v>1475</v>
      </c>
      <c r="M7" s="460">
        <v>0</v>
      </c>
      <c r="N7" s="460">
        <v>11540</v>
      </c>
      <c r="O7" s="460">
        <v>7</v>
      </c>
      <c r="P7" s="460">
        <v>535</v>
      </c>
      <c r="Q7" s="460">
        <v>0</v>
      </c>
      <c r="R7" s="460">
        <v>5693</v>
      </c>
      <c r="S7" s="460">
        <v>3</v>
      </c>
      <c r="T7" s="460">
        <v>99</v>
      </c>
      <c r="U7" s="462">
        <v>0</v>
      </c>
      <c r="W7" s="241"/>
      <c r="X7" s="241"/>
      <c r="Y7" s="241"/>
      <c r="Z7" s="241"/>
    </row>
    <row r="8" spans="1:26" s="27" customFormat="1" ht="12.75" x14ac:dyDescent="0.2">
      <c r="A8" s="89" t="s">
        <v>63</v>
      </c>
      <c r="B8" s="472">
        <v>241</v>
      </c>
      <c r="C8" s="472">
        <v>0</v>
      </c>
      <c r="D8" s="472">
        <v>18</v>
      </c>
      <c r="E8" s="472">
        <v>0</v>
      </c>
      <c r="F8" s="472">
        <v>400</v>
      </c>
      <c r="G8" s="472">
        <v>0</v>
      </c>
      <c r="H8" s="472">
        <v>25</v>
      </c>
      <c r="I8" s="472">
        <v>0</v>
      </c>
      <c r="J8" s="472">
        <v>308</v>
      </c>
      <c r="K8" s="472">
        <v>0</v>
      </c>
      <c r="L8" s="472">
        <v>17</v>
      </c>
      <c r="M8" s="472">
        <v>0</v>
      </c>
      <c r="N8" s="472">
        <v>151</v>
      </c>
      <c r="O8" s="472">
        <v>0</v>
      </c>
      <c r="P8" s="472">
        <v>8</v>
      </c>
      <c r="Q8" s="472">
        <v>0</v>
      </c>
      <c r="R8" s="472">
        <v>123</v>
      </c>
      <c r="S8" s="472">
        <v>0</v>
      </c>
      <c r="T8" s="472">
        <v>0</v>
      </c>
      <c r="U8" s="473">
        <v>0</v>
      </c>
      <c r="W8" s="241"/>
      <c r="X8" s="241"/>
      <c r="Y8" s="241"/>
      <c r="Z8" s="241"/>
    </row>
    <row r="9" spans="1:26" s="27" customFormat="1" ht="12.75" x14ac:dyDescent="0.2">
      <c r="A9" s="89" t="s">
        <v>64</v>
      </c>
      <c r="B9" s="472">
        <v>96</v>
      </c>
      <c r="C9" s="472">
        <v>0</v>
      </c>
      <c r="D9" s="472">
        <v>3</v>
      </c>
      <c r="E9" s="472">
        <v>0</v>
      </c>
      <c r="F9" s="472">
        <v>212</v>
      </c>
      <c r="G9" s="472">
        <v>0</v>
      </c>
      <c r="H9" s="472">
        <v>10</v>
      </c>
      <c r="I9" s="472">
        <v>0</v>
      </c>
      <c r="J9" s="472">
        <v>174</v>
      </c>
      <c r="K9" s="472">
        <v>0</v>
      </c>
      <c r="L9" s="472">
        <v>4</v>
      </c>
      <c r="M9" s="472">
        <v>0</v>
      </c>
      <c r="N9" s="472">
        <v>108</v>
      </c>
      <c r="O9" s="472">
        <v>0</v>
      </c>
      <c r="P9" s="472">
        <v>1</v>
      </c>
      <c r="Q9" s="472">
        <v>0</v>
      </c>
      <c r="R9" s="472">
        <v>90</v>
      </c>
      <c r="S9" s="472">
        <v>0</v>
      </c>
      <c r="T9" s="472">
        <v>1</v>
      </c>
      <c r="U9" s="473">
        <v>0</v>
      </c>
      <c r="W9" s="241"/>
      <c r="X9" s="241"/>
      <c r="Y9" s="241"/>
      <c r="Z9" s="241"/>
    </row>
    <row r="10" spans="1:26" s="27" customFormat="1" ht="12.75" x14ac:dyDescent="0.2">
      <c r="A10" s="89" t="s">
        <v>65</v>
      </c>
      <c r="B10" s="472">
        <v>154</v>
      </c>
      <c r="C10" s="472">
        <v>0</v>
      </c>
      <c r="D10" s="472">
        <v>19</v>
      </c>
      <c r="E10" s="472">
        <v>0</v>
      </c>
      <c r="F10" s="472">
        <v>194</v>
      </c>
      <c r="G10" s="472">
        <v>0</v>
      </c>
      <c r="H10" s="472">
        <v>4</v>
      </c>
      <c r="I10" s="472">
        <v>0</v>
      </c>
      <c r="J10" s="472">
        <v>137</v>
      </c>
      <c r="K10" s="472">
        <v>0</v>
      </c>
      <c r="L10" s="472">
        <v>14</v>
      </c>
      <c r="M10" s="472">
        <v>0</v>
      </c>
      <c r="N10" s="472">
        <v>206</v>
      </c>
      <c r="O10" s="472">
        <v>0</v>
      </c>
      <c r="P10" s="472">
        <v>5</v>
      </c>
      <c r="Q10" s="472">
        <v>0</v>
      </c>
      <c r="R10" s="472">
        <v>73</v>
      </c>
      <c r="S10" s="472">
        <v>0</v>
      </c>
      <c r="T10" s="472">
        <v>0</v>
      </c>
      <c r="U10" s="473">
        <v>0</v>
      </c>
      <c r="W10" s="241"/>
      <c r="X10" s="241"/>
      <c r="Y10" s="241"/>
      <c r="Z10" s="241"/>
    </row>
    <row r="11" spans="1:26" s="27" customFormat="1" ht="12.75" x14ac:dyDescent="0.2">
      <c r="A11" s="89" t="s">
        <v>66</v>
      </c>
      <c r="B11" s="472">
        <v>134</v>
      </c>
      <c r="C11" s="472">
        <v>0</v>
      </c>
      <c r="D11" s="472">
        <v>13</v>
      </c>
      <c r="E11" s="472">
        <v>0</v>
      </c>
      <c r="F11" s="472">
        <v>259</v>
      </c>
      <c r="G11" s="472">
        <v>0</v>
      </c>
      <c r="H11" s="472">
        <v>15</v>
      </c>
      <c r="I11" s="472">
        <v>0</v>
      </c>
      <c r="J11" s="472">
        <v>274</v>
      </c>
      <c r="K11" s="472">
        <v>0</v>
      </c>
      <c r="L11" s="472">
        <v>29</v>
      </c>
      <c r="M11" s="472">
        <v>0</v>
      </c>
      <c r="N11" s="472">
        <v>274</v>
      </c>
      <c r="O11" s="472">
        <v>0</v>
      </c>
      <c r="P11" s="472">
        <v>0</v>
      </c>
      <c r="Q11" s="472">
        <v>0</v>
      </c>
      <c r="R11" s="472">
        <v>213</v>
      </c>
      <c r="S11" s="472">
        <v>1</v>
      </c>
      <c r="T11" s="472">
        <v>2</v>
      </c>
      <c r="U11" s="473">
        <v>0</v>
      </c>
      <c r="W11" s="241"/>
      <c r="X11" s="241"/>
      <c r="Y11" s="241"/>
      <c r="Z11" s="241"/>
    </row>
    <row r="12" spans="1:26" s="27" customFormat="1" ht="12.75" x14ac:dyDescent="0.2">
      <c r="A12" s="89" t="s">
        <v>67</v>
      </c>
      <c r="B12" s="472">
        <v>99</v>
      </c>
      <c r="C12" s="472">
        <v>0</v>
      </c>
      <c r="D12" s="472">
        <v>8</v>
      </c>
      <c r="E12" s="472">
        <v>0</v>
      </c>
      <c r="F12" s="472">
        <v>211</v>
      </c>
      <c r="G12" s="472">
        <v>0</v>
      </c>
      <c r="H12" s="472">
        <v>3</v>
      </c>
      <c r="I12" s="472">
        <v>0</v>
      </c>
      <c r="J12" s="472">
        <v>120</v>
      </c>
      <c r="K12" s="472">
        <v>0</v>
      </c>
      <c r="L12" s="472">
        <v>7</v>
      </c>
      <c r="M12" s="472">
        <v>0</v>
      </c>
      <c r="N12" s="472">
        <v>111</v>
      </c>
      <c r="O12" s="472">
        <v>0</v>
      </c>
      <c r="P12" s="472">
        <v>1</v>
      </c>
      <c r="Q12" s="472">
        <v>0</v>
      </c>
      <c r="R12" s="472">
        <v>77</v>
      </c>
      <c r="S12" s="472">
        <v>0</v>
      </c>
      <c r="T12" s="472">
        <v>2</v>
      </c>
      <c r="U12" s="473">
        <v>0</v>
      </c>
      <c r="W12" s="241"/>
      <c r="X12" s="241"/>
      <c r="Y12" s="241"/>
      <c r="Z12" s="241"/>
    </row>
    <row r="13" spans="1:26" s="27" customFormat="1" ht="12.75" x14ac:dyDescent="0.2">
      <c r="A13" s="89" t="s">
        <v>68</v>
      </c>
      <c r="B13" s="472">
        <v>108</v>
      </c>
      <c r="C13" s="472">
        <v>0</v>
      </c>
      <c r="D13" s="472">
        <v>5</v>
      </c>
      <c r="E13" s="472">
        <v>0</v>
      </c>
      <c r="F13" s="472">
        <v>180</v>
      </c>
      <c r="G13" s="472">
        <v>0</v>
      </c>
      <c r="H13" s="472">
        <v>10</v>
      </c>
      <c r="I13" s="472">
        <v>0</v>
      </c>
      <c r="J13" s="472">
        <v>137</v>
      </c>
      <c r="K13" s="472">
        <v>0</v>
      </c>
      <c r="L13" s="472">
        <v>7</v>
      </c>
      <c r="M13" s="472">
        <v>0</v>
      </c>
      <c r="N13" s="472">
        <v>212</v>
      </c>
      <c r="O13" s="472">
        <v>0</v>
      </c>
      <c r="P13" s="472">
        <v>1</v>
      </c>
      <c r="Q13" s="472">
        <v>0</v>
      </c>
      <c r="R13" s="472">
        <v>110</v>
      </c>
      <c r="S13" s="472">
        <v>0</v>
      </c>
      <c r="T13" s="472">
        <v>0</v>
      </c>
      <c r="U13" s="473">
        <v>0</v>
      </c>
      <c r="W13" s="241"/>
      <c r="X13" s="241"/>
      <c r="Y13" s="241"/>
      <c r="Z13" s="241"/>
    </row>
    <row r="14" spans="1:26" s="27" customFormat="1" ht="12.75" x14ac:dyDescent="0.2">
      <c r="A14" s="89" t="s">
        <v>69</v>
      </c>
      <c r="B14" s="472">
        <v>65</v>
      </c>
      <c r="C14" s="472">
        <v>0</v>
      </c>
      <c r="D14" s="472">
        <v>4</v>
      </c>
      <c r="E14" s="472">
        <v>0</v>
      </c>
      <c r="F14" s="472">
        <v>145</v>
      </c>
      <c r="G14" s="472">
        <v>0</v>
      </c>
      <c r="H14" s="472">
        <v>1</v>
      </c>
      <c r="I14" s="472">
        <v>0</v>
      </c>
      <c r="J14" s="472">
        <v>95</v>
      </c>
      <c r="K14" s="472">
        <v>0</v>
      </c>
      <c r="L14" s="472">
        <v>8</v>
      </c>
      <c r="M14" s="472">
        <v>0</v>
      </c>
      <c r="N14" s="472">
        <v>78</v>
      </c>
      <c r="O14" s="472">
        <v>0</v>
      </c>
      <c r="P14" s="472">
        <v>1</v>
      </c>
      <c r="Q14" s="472">
        <v>0</v>
      </c>
      <c r="R14" s="472">
        <v>43</v>
      </c>
      <c r="S14" s="472">
        <v>0</v>
      </c>
      <c r="T14" s="472">
        <v>3</v>
      </c>
      <c r="U14" s="473">
        <v>0</v>
      </c>
      <c r="W14" s="241"/>
      <c r="X14" s="241"/>
      <c r="Y14" s="241"/>
      <c r="Z14" s="241"/>
    </row>
    <row r="15" spans="1:26" s="27" customFormat="1" ht="12.75" x14ac:dyDescent="0.2">
      <c r="A15" s="89" t="s">
        <v>70</v>
      </c>
      <c r="B15" s="472">
        <v>119</v>
      </c>
      <c r="C15" s="472">
        <v>0</v>
      </c>
      <c r="D15" s="472">
        <v>6</v>
      </c>
      <c r="E15" s="472">
        <v>0</v>
      </c>
      <c r="F15" s="472">
        <v>309</v>
      </c>
      <c r="G15" s="472">
        <v>0</v>
      </c>
      <c r="H15" s="472">
        <v>13</v>
      </c>
      <c r="I15" s="472">
        <v>0</v>
      </c>
      <c r="J15" s="472">
        <v>222</v>
      </c>
      <c r="K15" s="472">
        <v>0</v>
      </c>
      <c r="L15" s="472">
        <v>9</v>
      </c>
      <c r="M15" s="472">
        <v>0</v>
      </c>
      <c r="N15" s="472">
        <v>169</v>
      </c>
      <c r="O15" s="472">
        <v>0</v>
      </c>
      <c r="P15" s="472">
        <v>6</v>
      </c>
      <c r="Q15" s="472">
        <v>0</v>
      </c>
      <c r="R15" s="472">
        <v>93</v>
      </c>
      <c r="S15" s="472">
        <v>0</v>
      </c>
      <c r="T15" s="472">
        <v>0</v>
      </c>
      <c r="U15" s="473">
        <v>0</v>
      </c>
      <c r="W15" s="241"/>
      <c r="X15" s="241"/>
      <c r="Y15" s="241"/>
      <c r="Z15" s="241"/>
    </row>
    <row r="16" spans="1:26" s="27" customFormat="1" ht="12.75" x14ac:dyDescent="0.2">
      <c r="A16" s="89" t="s">
        <v>71</v>
      </c>
      <c r="B16" s="472">
        <v>101</v>
      </c>
      <c r="C16" s="472">
        <v>0</v>
      </c>
      <c r="D16" s="472">
        <v>2</v>
      </c>
      <c r="E16" s="472">
        <v>0</v>
      </c>
      <c r="F16" s="472">
        <v>271</v>
      </c>
      <c r="G16" s="472">
        <v>0</v>
      </c>
      <c r="H16" s="472">
        <v>7</v>
      </c>
      <c r="I16" s="472">
        <v>0</v>
      </c>
      <c r="J16" s="472">
        <v>171</v>
      </c>
      <c r="K16" s="472">
        <v>0</v>
      </c>
      <c r="L16" s="472">
        <v>3</v>
      </c>
      <c r="M16" s="472">
        <v>0</v>
      </c>
      <c r="N16" s="472">
        <v>176</v>
      </c>
      <c r="O16" s="472">
        <v>0</v>
      </c>
      <c r="P16" s="472">
        <v>15</v>
      </c>
      <c r="Q16" s="472">
        <v>0</v>
      </c>
      <c r="R16" s="472">
        <v>86</v>
      </c>
      <c r="S16" s="472">
        <v>0</v>
      </c>
      <c r="T16" s="472">
        <v>0</v>
      </c>
      <c r="U16" s="473">
        <v>0</v>
      </c>
      <c r="W16" s="241"/>
      <c r="X16" s="241"/>
      <c r="Y16" s="241"/>
      <c r="Z16" s="241"/>
    </row>
    <row r="17" spans="1:26" s="27" customFormat="1" ht="12.75" x14ac:dyDescent="0.2">
      <c r="A17" s="89" t="s">
        <v>72</v>
      </c>
      <c r="B17" s="472">
        <v>2396</v>
      </c>
      <c r="C17" s="472">
        <v>0</v>
      </c>
      <c r="D17" s="472">
        <v>219</v>
      </c>
      <c r="E17" s="472">
        <v>0</v>
      </c>
      <c r="F17" s="472">
        <v>5971</v>
      </c>
      <c r="G17" s="472">
        <v>21</v>
      </c>
      <c r="H17" s="472">
        <v>232</v>
      </c>
      <c r="I17" s="472">
        <v>0</v>
      </c>
      <c r="J17" s="472">
        <v>4275</v>
      </c>
      <c r="K17" s="472">
        <v>0</v>
      </c>
      <c r="L17" s="472">
        <v>361</v>
      </c>
      <c r="M17" s="472">
        <v>0</v>
      </c>
      <c r="N17" s="472">
        <v>3098</v>
      </c>
      <c r="O17" s="472">
        <v>0</v>
      </c>
      <c r="P17" s="472">
        <v>124</v>
      </c>
      <c r="Q17" s="472">
        <v>0</v>
      </c>
      <c r="R17" s="472">
        <v>1375</v>
      </c>
      <c r="S17" s="472">
        <v>2</v>
      </c>
      <c r="T17" s="472">
        <v>61</v>
      </c>
      <c r="U17" s="473">
        <v>0</v>
      </c>
      <c r="W17" s="241"/>
      <c r="X17" s="241"/>
      <c r="Y17" s="241"/>
      <c r="Z17" s="241"/>
    </row>
    <row r="18" spans="1:26" s="27" customFormat="1" ht="12.75" x14ac:dyDescent="0.2">
      <c r="A18" s="89" t="s">
        <v>73</v>
      </c>
      <c r="B18" s="472">
        <v>78</v>
      </c>
      <c r="C18" s="472">
        <v>0</v>
      </c>
      <c r="D18" s="472">
        <v>5</v>
      </c>
      <c r="E18" s="472">
        <v>0</v>
      </c>
      <c r="F18" s="472">
        <v>257</v>
      </c>
      <c r="G18" s="472">
        <v>0</v>
      </c>
      <c r="H18" s="472">
        <v>17</v>
      </c>
      <c r="I18" s="472">
        <v>0</v>
      </c>
      <c r="J18" s="472">
        <v>164</v>
      </c>
      <c r="K18" s="472">
        <v>0</v>
      </c>
      <c r="L18" s="472">
        <v>7</v>
      </c>
      <c r="M18" s="472">
        <v>0</v>
      </c>
      <c r="N18" s="472">
        <v>108</v>
      </c>
      <c r="O18" s="472">
        <v>0</v>
      </c>
      <c r="P18" s="472">
        <v>2</v>
      </c>
      <c r="Q18" s="472">
        <v>0</v>
      </c>
      <c r="R18" s="472">
        <v>61</v>
      </c>
      <c r="S18" s="472">
        <v>0</v>
      </c>
      <c r="T18" s="472">
        <v>0</v>
      </c>
      <c r="U18" s="473">
        <v>0</v>
      </c>
      <c r="W18" s="241"/>
      <c r="X18" s="241"/>
      <c r="Y18" s="241"/>
      <c r="Z18" s="241"/>
    </row>
    <row r="19" spans="1:26" s="27" customFormat="1" ht="12.75" x14ac:dyDescent="0.2">
      <c r="A19" s="89" t="s">
        <v>74</v>
      </c>
      <c r="B19" s="472">
        <v>58</v>
      </c>
      <c r="C19" s="472">
        <v>0</v>
      </c>
      <c r="D19" s="472">
        <v>4</v>
      </c>
      <c r="E19" s="472">
        <v>0</v>
      </c>
      <c r="F19" s="472">
        <v>158</v>
      </c>
      <c r="G19" s="472">
        <v>0</v>
      </c>
      <c r="H19" s="472">
        <v>4</v>
      </c>
      <c r="I19" s="472">
        <v>0</v>
      </c>
      <c r="J19" s="472">
        <v>191</v>
      </c>
      <c r="K19" s="472">
        <v>0</v>
      </c>
      <c r="L19" s="472">
        <v>4</v>
      </c>
      <c r="M19" s="472">
        <v>0</v>
      </c>
      <c r="N19" s="472">
        <v>179</v>
      </c>
      <c r="O19" s="472">
        <v>0</v>
      </c>
      <c r="P19" s="472">
        <v>4</v>
      </c>
      <c r="Q19" s="472">
        <v>0</v>
      </c>
      <c r="R19" s="472">
        <v>103</v>
      </c>
      <c r="S19" s="472">
        <v>0</v>
      </c>
      <c r="T19" s="472">
        <v>0</v>
      </c>
      <c r="U19" s="473">
        <v>0</v>
      </c>
      <c r="W19" s="241"/>
      <c r="X19" s="241"/>
      <c r="Y19" s="241"/>
      <c r="Z19" s="241"/>
    </row>
    <row r="20" spans="1:26" s="27" customFormat="1" ht="12.75" x14ac:dyDescent="0.2">
      <c r="A20" s="89" t="s">
        <v>75</v>
      </c>
      <c r="B20" s="472">
        <v>75</v>
      </c>
      <c r="C20" s="472">
        <v>0</v>
      </c>
      <c r="D20" s="472">
        <v>7</v>
      </c>
      <c r="E20" s="472">
        <v>0</v>
      </c>
      <c r="F20" s="472">
        <v>108</v>
      </c>
      <c r="G20" s="472">
        <v>0</v>
      </c>
      <c r="H20" s="472">
        <v>9</v>
      </c>
      <c r="I20" s="472">
        <v>0</v>
      </c>
      <c r="J20" s="472">
        <v>95</v>
      </c>
      <c r="K20" s="472">
        <v>0</v>
      </c>
      <c r="L20" s="472">
        <v>2</v>
      </c>
      <c r="M20" s="472">
        <v>0</v>
      </c>
      <c r="N20" s="472">
        <v>110</v>
      </c>
      <c r="O20" s="472">
        <v>0</v>
      </c>
      <c r="P20" s="472">
        <v>0</v>
      </c>
      <c r="Q20" s="472">
        <v>0</v>
      </c>
      <c r="R20" s="472">
        <v>76</v>
      </c>
      <c r="S20" s="472">
        <v>0</v>
      </c>
      <c r="T20" s="472">
        <v>0</v>
      </c>
      <c r="U20" s="473">
        <v>0</v>
      </c>
      <c r="W20" s="241"/>
      <c r="X20" s="241"/>
      <c r="Y20" s="241"/>
      <c r="Z20" s="241"/>
    </row>
    <row r="21" spans="1:26" s="27" customFormat="1" ht="12.75" x14ac:dyDescent="0.2">
      <c r="A21" s="89" t="s">
        <v>76</v>
      </c>
      <c r="B21" s="472">
        <v>156</v>
      </c>
      <c r="C21" s="472">
        <v>0</v>
      </c>
      <c r="D21" s="472">
        <v>2</v>
      </c>
      <c r="E21" s="472">
        <v>0</v>
      </c>
      <c r="F21" s="472">
        <v>277</v>
      </c>
      <c r="G21" s="472">
        <v>0</v>
      </c>
      <c r="H21" s="472">
        <v>7</v>
      </c>
      <c r="I21" s="472">
        <v>0</v>
      </c>
      <c r="J21" s="472">
        <v>161</v>
      </c>
      <c r="K21" s="472">
        <v>0</v>
      </c>
      <c r="L21" s="472">
        <v>5</v>
      </c>
      <c r="M21" s="472">
        <v>0</v>
      </c>
      <c r="N21" s="472">
        <v>124</v>
      </c>
      <c r="O21" s="472">
        <v>0</v>
      </c>
      <c r="P21" s="472">
        <v>1</v>
      </c>
      <c r="Q21" s="472">
        <v>0</v>
      </c>
      <c r="R21" s="472">
        <v>83</v>
      </c>
      <c r="S21" s="472">
        <v>0</v>
      </c>
      <c r="T21" s="472">
        <v>0</v>
      </c>
      <c r="U21" s="473">
        <v>0</v>
      </c>
      <c r="W21" s="241"/>
      <c r="X21" s="241"/>
      <c r="Y21" s="241"/>
      <c r="Z21" s="241"/>
    </row>
    <row r="22" spans="1:26" s="27" customFormat="1" ht="12.75" x14ac:dyDescent="0.2">
      <c r="A22" s="89" t="s">
        <v>77</v>
      </c>
      <c r="B22" s="472">
        <v>68</v>
      </c>
      <c r="C22" s="472">
        <v>0</v>
      </c>
      <c r="D22" s="472">
        <v>6</v>
      </c>
      <c r="E22" s="472">
        <v>0</v>
      </c>
      <c r="F22" s="472">
        <v>150</v>
      </c>
      <c r="G22" s="472">
        <v>0</v>
      </c>
      <c r="H22" s="472">
        <v>6</v>
      </c>
      <c r="I22" s="472">
        <v>0</v>
      </c>
      <c r="J22" s="472">
        <v>158</v>
      </c>
      <c r="K22" s="472">
        <v>0</v>
      </c>
      <c r="L22" s="472">
        <v>12</v>
      </c>
      <c r="M22" s="472">
        <v>0</v>
      </c>
      <c r="N22" s="472">
        <v>182</v>
      </c>
      <c r="O22" s="472">
        <v>0</v>
      </c>
      <c r="P22" s="472">
        <v>1</v>
      </c>
      <c r="Q22" s="472">
        <v>0</v>
      </c>
      <c r="R22" s="472">
        <v>108</v>
      </c>
      <c r="S22" s="472">
        <v>0</v>
      </c>
      <c r="T22" s="472">
        <v>1</v>
      </c>
      <c r="U22" s="473">
        <v>0</v>
      </c>
      <c r="W22" s="241"/>
      <c r="X22" s="241"/>
      <c r="Y22" s="241"/>
      <c r="Z22" s="241"/>
    </row>
    <row r="23" spans="1:26" s="27" customFormat="1" ht="12.75" x14ac:dyDescent="0.2">
      <c r="A23" s="89" t="s">
        <v>78</v>
      </c>
      <c r="B23" s="472">
        <v>141</v>
      </c>
      <c r="C23" s="472">
        <v>0</v>
      </c>
      <c r="D23" s="472">
        <v>18</v>
      </c>
      <c r="E23" s="472">
        <v>0</v>
      </c>
      <c r="F23" s="472">
        <v>266</v>
      </c>
      <c r="G23" s="472">
        <v>0</v>
      </c>
      <c r="H23" s="472">
        <v>11</v>
      </c>
      <c r="I23" s="472">
        <v>0</v>
      </c>
      <c r="J23" s="472">
        <v>224</v>
      </c>
      <c r="K23" s="472">
        <v>0</v>
      </c>
      <c r="L23" s="472">
        <v>34</v>
      </c>
      <c r="M23" s="472">
        <v>0</v>
      </c>
      <c r="N23" s="472">
        <v>276</v>
      </c>
      <c r="O23" s="472">
        <v>0</v>
      </c>
      <c r="P23" s="472">
        <v>3</v>
      </c>
      <c r="Q23" s="472">
        <v>0</v>
      </c>
      <c r="R23" s="472">
        <v>141</v>
      </c>
      <c r="S23" s="472">
        <v>0</v>
      </c>
      <c r="T23" s="472">
        <v>0</v>
      </c>
      <c r="U23" s="473">
        <v>0</v>
      </c>
      <c r="W23" s="241"/>
      <c r="X23" s="241"/>
      <c r="Y23" s="241"/>
      <c r="Z23" s="241"/>
    </row>
    <row r="24" spans="1:26" s="27" customFormat="1" ht="12.75" x14ac:dyDescent="0.2">
      <c r="A24" s="89" t="s">
        <v>79</v>
      </c>
      <c r="B24" s="472">
        <v>60</v>
      </c>
      <c r="C24" s="472">
        <v>0</v>
      </c>
      <c r="D24" s="472">
        <v>2</v>
      </c>
      <c r="E24" s="472">
        <v>0</v>
      </c>
      <c r="F24" s="472">
        <v>147</v>
      </c>
      <c r="G24" s="472">
        <v>0</v>
      </c>
      <c r="H24" s="472">
        <v>11</v>
      </c>
      <c r="I24" s="472">
        <v>0</v>
      </c>
      <c r="J24" s="472">
        <v>142</v>
      </c>
      <c r="K24" s="472">
        <v>0</v>
      </c>
      <c r="L24" s="472">
        <v>3</v>
      </c>
      <c r="M24" s="472">
        <v>0</v>
      </c>
      <c r="N24" s="472">
        <v>158</v>
      </c>
      <c r="O24" s="472">
        <v>0</v>
      </c>
      <c r="P24" s="472">
        <v>11</v>
      </c>
      <c r="Q24" s="472">
        <v>0</v>
      </c>
      <c r="R24" s="472">
        <v>71</v>
      </c>
      <c r="S24" s="472">
        <v>0</v>
      </c>
      <c r="T24" s="472">
        <v>4</v>
      </c>
      <c r="U24" s="473">
        <v>0</v>
      </c>
      <c r="W24" s="241"/>
      <c r="X24" s="241"/>
      <c r="Y24" s="241"/>
      <c r="Z24" s="241"/>
    </row>
    <row r="25" spans="1:26" s="27" customFormat="1" ht="12.75" x14ac:dyDescent="0.2">
      <c r="A25" s="89" t="s">
        <v>80</v>
      </c>
      <c r="B25" s="472">
        <v>5010</v>
      </c>
      <c r="C25" s="472">
        <v>18</v>
      </c>
      <c r="D25" s="472">
        <v>568</v>
      </c>
      <c r="E25" s="472">
        <v>0</v>
      </c>
      <c r="F25" s="472">
        <v>12882</v>
      </c>
      <c r="G25" s="472">
        <v>49</v>
      </c>
      <c r="H25" s="472">
        <v>699</v>
      </c>
      <c r="I25" s="472">
        <v>0</v>
      </c>
      <c r="J25" s="472">
        <v>9595</v>
      </c>
      <c r="K25" s="472">
        <v>13</v>
      </c>
      <c r="L25" s="472">
        <v>948</v>
      </c>
      <c r="M25" s="472">
        <v>0</v>
      </c>
      <c r="N25" s="472">
        <v>5819</v>
      </c>
      <c r="O25" s="472">
        <v>7</v>
      </c>
      <c r="P25" s="472">
        <v>352</v>
      </c>
      <c r="Q25" s="472">
        <v>0</v>
      </c>
      <c r="R25" s="472">
        <v>2768</v>
      </c>
      <c r="S25" s="472">
        <v>0</v>
      </c>
      <c r="T25" s="472">
        <v>24</v>
      </c>
      <c r="U25" s="473">
        <v>0</v>
      </c>
      <c r="W25" s="241"/>
      <c r="X25" s="241"/>
      <c r="Y25" s="241"/>
      <c r="Z25" s="241"/>
    </row>
    <row r="26" spans="1:26" s="27" customFormat="1" ht="25.5" x14ac:dyDescent="0.2">
      <c r="A26" s="88" t="s">
        <v>81</v>
      </c>
      <c r="B26" s="460">
        <v>2946</v>
      </c>
      <c r="C26" s="460">
        <v>5</v>
      </c>
      <c r="D26" s="460">
        <v>210</v>
      </c>
      <c r="E26" s="460">
        <v>0</v>
      </c>
      <c r="F26" s="460">
        <v>7380</v>
      </c>
      <c r="G26" s="460">
        <v>0</v>
      </c>
      <c r="H26" s="460">
        <v>337</v>
      </c>
      <c r="I26" s="460">
        <v>0</v>
      </c>
      <c r="J26" s="460">
        <v>5572</v>
      </c>
      <c r="K26" s="460">
        <v>21</v>
      </c>
      <c r="L26" s="460">
        <v>302</v>
      </c>
      <c r="M26" s="460">
        <v>0</v>
      </c>
      <c r="N26" s="460">
        <v>3725</v>
      </c>
      <c r="O26" s="460">
        <v>0</v>
      </c>
      <c r="P26" s="460">
        <v>160</v>
      </c>
      <c r="Q26" s="460">
        <v>0</v>
      </c>
      <c r="R26" s="460">
        <v>1675</v>
      </c>
      <c r="S26" s="460">
        <v>0</v>
      </c>
      <c r="T26" s="460">
        <v>34</v>
      </c>
      <c r="U26" s="462">
        <v>0</v>
      </c>
      <c r="W26" s="241"/>
      <c r="X26" s="241"/>
      <c r="Y26" s="241"/>
      <c r="Z26" s="241"/>
    </row>
    <row r="27" spans="1:26" s="27" customFormat="1" ht="12.75" x14ac:dyDescent="0.2">
      <c r="A27" s="89" t="s">
        <v>82</v>
      </c>
      <c r="B27" s="472">
        <v>150</v>
      </c>
      <c r="C27" s="472">
        <v>0</v>
      </c>
      <c r="D27" s="472">
        <v>6</v>
      </c>
      <c r="E27" s="472">
        <v>0</v>
      </c>
      <c r="F27" s="472">
        <v>360</v>
      </c>
      <c r="G27" s="472">
        <v>0</v>
      </c>
      <c r="H27" s="472">
        <v>8</v>
      </c>
      <c r="I27" s="472">
        <v>0</v>
      </c>
      <c r="J27" s="472">
        <v>294</v>
      </c>
      <c r="K27" s="472">
        <v>0</v>
      </c>
      <c r="L27" s="472">
        <v>19</v>
      </c>
      <c r="M27" s="472">
        <v>0</v>
      </c>
      <c r="N27" s="472">
        <v>159</v>
      </c>
      <c r="O27" s="472">
        <v>0</v>
      </c>
      <c r="P27" s="472">
        <v>7</v>
      </c>
      <c r="Q27" s="472">
        <v>0</v>
      </c>
      <c r="R27" s="472">
        <v>54</v>
      </c>
      <c r="S27" s="472">
        <v>0</v>
      </c>
      <c r="T27" s="472">
        <v>0</v>
      </c>
      <c r="U27" s="473">
        <v>0</v>
      </c>
      <c r="W27" s="241"/>
      <c r="X27" s="241"/>
      <c r="Y27" s="241"/>
      <c r="Z27" s="241"/>
    </row>
    <row r="28" spans="1:26" s="27" customFormat="1" ht="12.75" x14ac:dyDescent="0.2">
      <c r="A28" s="89" t="s">
        <v>83</v>
      </c>
      <c r="B28" s="472">
        <v>111</v>
      </c>
      <c r="C28" s="472">
        <v>0</v>
      </c>
      <c r="D28" s="472">
        <v>5</v>
      </c>
      <c r="E28" s="472">
        <v>0</v>
      </c>
      <c r="F28" s="472">
        <v>268</v>
      </c>
      <c r="G28" s="472">
        <v>0</v>
      </c>
      <c r="H28" s="472">
        <v>14</v>
      </c>
      <c r="I28" s="472">
        <v>0</v>
      </c>
      <c r="J28" s="472">
        <v>219</v>
      </c>
      <c r="K28" s="472">
        <v>0</v>
      </c>
      <c r="L28" s="472">
        <v>12</v>
      </c>
      <c r="M28" s="472">
        <v>0</v>
      </c>
      <c r="N28" s="472">
        <v>110</v>
      </c>
      <c r="O28" s="472">
        <v>0</v>
      </c>
      <c r="P28" s="472">
        <v>2</v>
      </c>
      <c r="Q28" s="472">
        <v>0</v>
      </c>
      <c r="R28" s="472">
        <v>111</v>
      </c>
      <c r="S28" s="472">
        <v>0</v>
      </c>
      <c r="T28" s="472">
        <v>4</v>
      </c>
      <c r="U28" s="473">
        <v>0</v>
      </c>
      <c r="W28" s="241"/>
      <c r="X28" s="241"/>
      <c r="Y28" s="241"/>
      <c r="Z28" s="241"/>
    </row>
    <row r="29" spans="1:26" s="27" customFormat="1" ht="12.75" x14ac:dyDescent="0.2">
      <c r="A29" s="89" t="s">
        <v>84</v>
      </c>
      <c r="B29" s="472">
        <v>115</v>
      </c>
      <c r="C29" s="472">
        <v>0</v>
      </c>
      <c r="D29" s="472">
        <v>14</v>
      </c>
      <c r="E29" s="472">
        <v>0</v>
      </c>
      <c r="F29" s="472">
        <v>173</v>
      </c>
      <c r="G29" s="472">
        <v>0</v>
      </c>
      <c r="H29" s="472">
        <v>11</v>
      </c>
      <c r="I29" s="472">
        <v>0</v>
      </c>
      <c r="J29" s="472">
        <v>213</v>
      </c>
      <c r="K29" s="472">
        <v>0</v>
      </c>
      <c r="L29" s="472">
        <v>7</v>
      </c>
      <c r="M29" s="472">
        <v>0</v>
      </c>
      <c r="N29" s="472">
        <v>173</v>
      </c>
      <c r="O29" s="472">
        <v>0</v>
      </c>
      <c r="P29" s="472">
        <v>12</v>
      </c>
      <c r="Q29" s="472">
        <v>0</v>
      </c>
      <c r="R29" s="472">
        <v>147</v>
      </c>
      <c r="S29" s="472">
        <v>0</v>
      </c>
      <c r="T29" s="472">
        <v>0</v>
      </c>
      <c r="U29" s="473">
        <v>0</v>
      </c>
      <c r="W29" s="241"/>
      <c r="X29" s="241"/>
      <c r="Y29" s="241"/>
      <c r="Z29" s="241"/>
    </row>
    <row r="30" spans="1:26" s="27" customFormat="1" ht="25.5" x14ac:dyDescent="0.2">
      <c r="A30" s="89" t="s">
        <v>85</v>
      </c>
      <c r="B30" s="472">
        <v>2</v>
      </c>
      <c r="C30" s="472">
        <v>0</v>
      </c>
      <c r="D30" s="472">
        <v>0</v>
      </c>
      <c r="E30" s="472">
        <v>0</v>
      </c>
      <c r="F30" s="472">
        <v>3</v>
      </c>
      <c r="G30" s="472">
        <v>0</v>
      </c>
      <c r="H30" s="472">
        <v>0</v>
      </c>
      <c r="I30" s="472">
        <v>0</v>
      </c>
      <c r="J30" s="472">
        <v>6</v>
      </c>
      <c r="K30" s="472">
        <v>0</v>
      </c>
      <c r="L30" s="472">
        <v>0</v>
      </c>
      <c r="M30" s="472">
        <v>0</v>
      </c>
      <c r="N30" s="472">
        <v>11</v>
      </c>
      <c r="O30" s="472">
        <v>0</v>
      </c>
      <c r="P30" s="472">
        <v>3</v>
      </c>
      <c r="Q30" s="472">
        <v>0</v>
      </c>
      <c r="R30" s="472">
        <v>4</v>
      </c>
      <c r="S30" s="472">
        <v>0</v>
      </c>
      <c r="T30" s="472">
        <v>0</v>
      </c>
      <c r="U30" s="473">
        <v>0</v>
      </c>
      <c r="W30" s="241"/>
      <c r="X30" s="241"/>
      <c r="Y30" s="241"/>
      <c r="Z30" s="241"/>
    </row>
    <row r="31" spans="1:26" s="27" customFormat="1" ht="12.75" x14ac:dyDescent="0.2">
      <c r="A31" s="89" t="s">
        <v>86</v>
      </c>
      <c r="B31" s="472">
        <v>98</v>
      </c>
      <c r="C31" s="472">
        <v>0</v>
      </c>
      <c r="D31" s="472">
        <v>13</v>
      </c>
      <c r="E31" s="472">
        <v>0</v>
      </c>
      <c r="F31" s="472">
        <v>179</v>
      </c>
      <c r="G31" s="472">
        <v>0</v>
      </c>
      <c r="H31" s="472">
        <v>18</v>
      </c>
      <c r="I31" s="472">
        <v>0</v>
      </c>
      <c r="J31" s="472">
        <v>158</v>
      </c>
      <c r="K31" s="472">
        <v>0</v>
      </c>
      <c r="L31" s="472">
        <v>19</v>
      </c>
      <c r="M31" s="472">
        <v>0</v>
      </c>
      <c r="N31" s="472">
        <v>107</v>
      </c>
      <c r="O31" s="472">
        <v>0</v>
      </c>
      <c r="P31" s="472">
        <v>4</v>
      </c>
      <c r="Q31" s="472">
        <v>0</v>
      </c>
      <c r="R31" s="472">
        <v>103</v>
      </c>
      <c r="S31" s="472">
        <v>0</v>
      </c>
      <c r="T31" s="472">
        <v>3</v>
      </c>
      <c r="U31" s="473">
        <v>0</v>
      </c>
      <c r="W31" s="241"/>
      <c r="X31" s="241"/>
      <c r="Y31" s="241"/>
      <c r="Z31" s="241"/>
    </row>
    <row r="32" spans="1:26" s="27" customFormat="1" ht="12.75" x14ac:dyDescent="0.2">
      <c r="A32" s="89" t="s">
        <v>87</v>
      </c>
      <c r="B32" s="472">
        <v>315</v>
      </c>
      <c r="C32" s="472">
        <v>0</v>
      </c>
      <c r="D32" s="472">
        <v>3</v>
      </c>
      <c r="E32" s="472">
        <v>0</v>
      </c>
      <c r="F32" s="472">
        <v>569</v>
      </c>
      <c r="G32" s="472">
        <v>0</v>
      </c>
      <c r="H32" s="472">
        <v>14</v>
      </c>
      <c r="I32" s="472">
        <v>0</v>
      </c>
      <c r="J32" s="472">
        <v>276</v>
      </c>
      <c r="K32" s="472">
        <v>0</v>
      </c>
      <c r="L32" s="472">
        <v>4</v>
      </c>
      <c r="M32" s="472">
        <v>0</v>
      </c>
      <c r="N32" s="472">
        <v>223</v>
      </c>
      <c r="O32" s="472">
        <v>0</v>
      </c>
      <c r="P32" s="472">
        <v>14</v>
      </c>
      <c r="Q32" s="472">
        <v>0</v>
      </c>
      <c r="R32" s="472">
        <v>86</v>
      </c>
      <c r="S32" s="472">
        <v>0</v>
      </c>
      <c r="T32" s="472">
        <v>0</v>
      </c>
      <c r="U32" s="473">
        <v>0</v>
      </c>
      <c r="W32" s="241"/>
      <c r="X32" s="241"/>
      <c r="Y32" s="241"/>
      <c r="Z32" s="241"/>
    </row>
    <row r="33" spans="1:26" s="27" customFormat="1" ht="12.75" x14ac:dyDescent="0.2">
      <c r="A33" s="89" t="s">
        <v>88</v>
      </c>
      <c r="B33" s="472">
        <v>387</v>
      </c>
      <c r="C33" s="472">
        <v>0</v>
      </c>
      <c r="D33" s="472">
        <v>14</v>
      </c>
      <c r="E33" s="472">
        <v>0</v>
      </c>
      <c r="F33" s="472">
        <v>863</v>
      </c>
      <c r="G33" s="472">
        <v>0</v>
      </c>
      <c r="H33" s="472">
        <v>33</v>
      </c>
      <c r="I33" s="472">
        <v>0</v>
      </c>
      <c r="J33" s="472">
        <v>692</v>
      </c>
      <c r="K33" s="472">
        <v>1</v>
      </c>
      <c r="L33" s="472">
        <v>31</v>
      </c>
      <c r="M33" s="472">
        <v>0</v>
      </c>
      <c r="N33" s="472">
        <v>523</v>
      </c>
      <c r="O33" s="472">
        <v>0</v>
      </c>
      <c r="P33" s="472">
        <v>22</v>
      </c>
      <c r="Q33" s="472">
        <v>0</v>
      </c>
      <c r="R33" s="472">
        <v>273</v>
      </c>
      <c r="S33" s="472">
        <v>0</v>
      </c>
      <c r="T33" s="472">
        <v>3</v>
      </c>
      <c r="U33" s="473">
        <v>0</v>
      </c>
      <c r="W33" s="241"/>
      <c r="X33" s="241"/>
      <c r="Y33" s="241"/>
      <c r="Z33" s="241"/>
    </row>
    <row r="34" spans="1:26" s="27" customFormat="1" ht="12.75" x14ac:dyDescent="0.2">
      <c r="A34" s="89" t="s">
        <v>89</v>
      </c>
      <c r="B34" s="472">
        <v>72</v>
      </c>
      <c r="C34" s="472">
        <v>0</v>
      </c>
      <c r="D34" s="472">
        <v>11</v>
      </c>
      <c r="E34" s="472">
        <v>0</v>
      </c>
      <c r="F34" s="472">
        <v>353</v>
      </c>
      <c r="G34" s="472">
        <v>0</v>
      </c>
      <c r="H34" s="472">
        <v>14</v>
      </c>
      <c r="I34" s="472">
        <v>0</v>
      </c>
      <c r="J34" s="472">
        <v>212</v>
      </c>
      <c r="K34" s="472">
        <v>0</v>
      </c>
      <c r="L34" s="472">
        <v>16</v>
      </c>
      <c r="M34" s="472">
        <v>0</v>
      </c>
      <c r="N34" s="472">
        <v>105</v>
      </c>
      <c r="O34" s="472">
        <v>0</v>
      </c>
      <c r="P34" s="472">
        <v>8</v>
      </c>
      <c r="Q34" s="472">
        <v>0</v>
      </c>
      <c r="R34" s="472">
        <v>67</v>
      </c>
      <c r="S34" s="472">
        <v>0</v>
      </c>
      <c r="T34" s="472">
        <v>4</v>
      </c>
      <c r="U34" s="473">
        <v>0</v>
      </c>
      <c r="W34" s="241"/>
      <c r="X34" s="241"/>
      <c r="Y34" s="241"/>
      <c r="Z34" s="241"/>
    </row>
    <row r="35" spans="1:26" s="27" customFormat="1" ht="12.75" x14ac:dyDescent="0.2">
      <c r="A35" s="89" t="s">
        <v>90</v>
      </c>
      <c r="B35" s="472">
        <v>74</v>
      </c>
      <c r="C35" s="472">
        <v>0</v>
      </c>
      <c r="D35" s="472">
        <v>1</v>
      </c>
      <c r="E35" s="472">
        <v>0</v>
      </c>
      <c r="F35" s="472">
        <v>235</v>
      </c>
      <c r="G35" s="472">
        <v>0</v>
      </c>
      <c r="H35" s="472">
        <v>7</v>
      </c>
      <c r="I35" s="472">
        <v>0</v>
      </c>
      <c r="J35" s="472">
        <v>103</v>
      </c>
      <c r="K35" s="472">
        <v>0</v>
      </c>
      <c r="L35" s="472">
        <v>1</v>
      </c>
      <c r="M35" s="472">
        <v>0</v>
      </c>
      <c r="N35" s="472">
        <v>60</v>
      </c>
      <c r="O35" s="472">
        <v>0</v>
      </c>
      <c r="P35" s="472">
        <v>3</v>
      </c>
      <c r="Q35" s="472">
        <v>0</v>
      </c>
      <c r="R35" s="472">
        <v>47</v>
      </c>
      <c r="S35" s="472">
        <v>0</v>
      </c>
      <c r="T35" s="472">
        <v>0</v>
      </c>
      <c r="U35" s="473">
        <v>0</v>
      </c>
      <c r="W35" s="241"/>
      <c r="X35" s="241"/>
      <c r="Y35" s="241"/>
      <c r="Z35" s="241"/>
    </row>
    <row r="36" spans="1:26" s="27" customFormat="1" ht="12.75" x14ac:dyDescent="0.2">
      <c r="A36" s="89" t="s">
        <v>91</v>
      </c>
      <c r="B36" s="472">
        <v>98</v>
      </c>
      <c r="C36" s="472">
        <v>1</v>
      </c>
      <c r="D36" s="472">
        <v>17</v>
      </c>
      <c r="E36" s="472">
        <v>0</v>
      </c>
      <c r="F36" s="472">
        <v>208</v>
      </c>
      <c r="G36" s="472">
        <v>0</v>
      </c>
      <c r="H36" s="472">
        <v>2</v>
      </c>
      <c r="I36" s="472">
        <v>0</v>
      </c>
      <c r="J36" s="472">
        <v>113</v>
      </c>
      <c r="K36" s="472">
        <v>0</v>
      </c>
      <c r="L36" s="472">
        <v>1</v>
      </c>
      <c r="M36" s="472">
        <v>0</v>
      </c>
      <c r="N36" s="472">
        <v>73</v>
      </c>
      <c r="O36" s="472">
        <v>0</v>
      </c>
      <c r="P36" s="472">
        <v>0</v>
      </c>
      <c r="Q36" s="472">
        <v>0</v>
      </c>
      <c r="R36" s="472">
        <v>21</v>
      </c>
      <c r="S36" s="472">
        <v>0</v>
      </c>
      <c r="T36" s="472">
        <v>0</v>
      </c>
      <c r="U36" s="473">
        <v>0</v>
      </c>
      <c r="W36" s="241"/>
      <c r="X36" s="241"/>
      <c r="Y36" s="241"/>
      <c r="Z36" s="241"/>
    </row>
    <row r="37" spans="1:26" s="27" customFormat="1" ht="12.75" x14ac:dyDescent="0.2">
      <c r="A37" s="89" t="s">
        <v>92</v>
      </c>
      <c r="B37" s="472">
        <v>1527</v>
      </c>
      <c r="C37" s="472">
        <v>4</v>
      </c>
      <c r="D37" s="472">
        <v>127</v>
      </c>
      <c r="E37" s="472">
        <v>0</v>
      </c>
      <c r="F37" s="472">
        <v>4171</v>
      </c>
      <c r="G37" s="472">
        <v>0</v>
      </c>
      <c r="H37" s="472">
        <v>216</v>
      </c>
      <c r="I37" s="472">
        <v>0</v>
      </c>
      <c r="J37" s="472">
        <v>3291</v>
      </c>
      <c r="K37" s="472">
        <v>20</v>
      </c>
      <c r="L37" s="472">
        <v>191</v>
      </c>
      <c r="M37" s="472">
        <v>0</v>
      </c>
      <c r="N37" s="472">
        <v>2191</v>
      </c>
      <c r="O37" s="472">
        <v>0</v>
      </c>
      <c r="P37" s="472">
        <v>88</v>
      </c>
      <c r="Q37" s="472">
        <v>0</v>
      </c>
      <c r="R37" s="472">
        <v>767</v>
      </c>
      <c r="S37" s="472">
        <v>0</v>
      </c>
      <c r="T37" s="472">
        <v>20</v>
      </c>
      <c r="U37" s="473">
        <v>0</v>
      </c>
      <c r="W37" s="241"/>
      <c r="X37" s="241"/>
      <c r="Y37" s="241"/>
      <c r="Z37" s="241"/>
    </row>
    <row r="38" spans="1:26" s="27" customFormat="1" ht="25.5" x14ac:dyDescent="0.2">
      <c r="A38" s="88" t="s">
        <v>198</v>
      </c>
      <c r="B38" s="460">
        <v>922</v>
      </c>
      <c r="C38" s="460">
        <v>0</v>
      </c>
      <c r="D38" s="460">
        <v>77</v>
      </c>
      <c r="E38" s="460">
        <v>0</v>
      </c>
      <c r="F38" s="460">
        <v>2329</v>
      </c>
      <c r="G38" s="460">
        <v>0</v>
      </c>
      <c r="H38" s="460">
        <v>108</v>
      </c>
      <c r="I38" s="460">
        <v>0</v>
      </c>
      <c r="J38" s="460">
        <v>1855</v>
      </c>
      <c r="K38" s="460">
        <v>0</v>
      </c>
      <c r="L38" s="460">
        <v>101</v>
      </c>
      <c r="M38" s="460">
        <v>0</v>
      </c>
      <c r="N38" s="460">
        <v>1646</v>
      </c>
      <c r="O38" s="460">
        <v>0</v>
      </c>
      <c r="P38" s="460">
        <v>54</v>
      </c>
      <c r="Q38" s="460">
        <v>0</v>
      </c>
      <c r="R38" s="460">
        <v>1193</v>
      </c>
      <c r="S38" s="460">
        <v>0</v>
      </c>
      <c r="T38" s="460">
        <v>30</v>
      </c>
      <c r="U38" s="462">
        <v>0</v>
      </c>
      <c r="W38" s="241"/>
      <c r="X38" s="241"/>
      <c r="Y38" s="241"/>
      <c r="Z38" s="241"/>
    </row>
    <row r="39" spans="1:26" s="27" customFormat="1" ht="12.75" x14ac:dyDescent="0.2">
      <c r="A39" s="89" t="s">
        <v>93</v>
      </c>
      <c r="B39" s="472">
        <v>11</v>
      </c>
      <c r="C39" s="472">
        <v>0</v>
      </c>
      <c r="D39" s="472">
        <v>0</v>
      </c>
      <c r="E39" s="472">
        <v>0</v>
      </c>
      <c r="F39" s="472">
        <v>13</v>
      </c>
      <c r="G39" s="472">
        <v>0</v>
      </c>
      <c r="H39" s="472">
        <v>0</v>
      </c>
      <c r="I39" s="472">
        <v>0</v>
      </c>
      <c r="J39" s="472">
        <v>28</v>
      </c>
      <c r="K39" s="472">
        <v>0</v>
      </c>
      <c r="L39" s="472">
        <v>1</v>
      </c>
      <c r="M39" s="472">
        <v>0</v>
      </c>
      <c r="N39" s="472">
        <v>43</v>
      </c>
      <c r="O39" s="472">
        <v>0</v>
      </c>
      <c r="P39" s="472">
        <v>0</v>
      </c>
      <c r="Q39" s="472">
        <v>0</v>
      </c>
      <c r="R39" s="472">
        <v>26</v>
      </c>
      <c r="S39" s="472">
        <v>0</v>
      </c>
      <c r="T39" s="472">
        <v>0</v>
      </c>
      <c r="U39" s="473">
        <v>0</v>
      </c>
      <c r="W39" s="241"/>
      <c r="X39" s="241"/>
      <c r="Y39" s="241"/>
      <c r="Z39" s="241"/>
    </row>
    <row r="40" spans="1:26" s="27" customFormat="1" ht="12.75" x14ac:dyDescent="0.2">
      <c r="A40" s="89" t="s">
        <v>94</v>
      </c>
      <c r="B40" s="472">
        <v>24</v>
      </c>
      <c r="C40" s="472">
        <v>0</v>
      </c>
      <c r="D40" s="472">
        <v>4</v>
      </c>
      <c r="E40" s="472">
        <v>0</v>
      </c>
      <c r="F40" s="472">
        <v>41</v>
      </c>
      <c r="G40" s="472">
        <v>0</v>
      </c>
      <c r="H40" s="472">
        <v>1</v>
      </c>
      <c r="I40" s="472">
        <v>0</v>
      </c>
      <c r="J40" s="472">
        <v>38</v>
      </c>
      <c r="K40" s="472">
        <v>0</v>
      </c>
      <c r="L40" s="472">
        <v>0</v>
      </c>
      <c r="M40" s="472">
        <v>0</v>
      </c>
      <c r="N40" s="472">
        <v>29</v>
      </c>
      <c r="O40" s="472">
        <v>0</v>
      </c>
      <c r="P40" s="472">
        <v>0</v>
      </c>
      <c r="Q40" s="472">
        <v>0</v>
      </c>
      <c r="R40" s="472">
        <v>58</v>
      </c>
      <c r="S40" s="472">
        <v>0</v>
      </c>
      <c r="T40" s="472">
        <v>1</v>
      </c>
      <c r="U40" s="473">
        <v>0</v>
      </c>
      <c r="W40" s="241"/>
      <c r="X40" s="241"/>
      <c r="Y40" s="241"/>
      <c r="Z40" s="241"/>
    </row>
    <row r="41" spans="1:26" s="27" customFormat="1" ht="12.75" x14ac:dyDescent="0.2">
      <c r="A41" s="90" t="s">
        <v>197</v>
      </c>
      <c r="B41" s="463">
        <v>9</v>
      </c>
      <c r="C41" s="463">
        <v>0</v>
      </c>
      <c r="D41" s="463">
        <v>0</v>
      </c>
      <c r="E41" s="463">
        <v>0</v>
      </c>
      <c r="F41" s="463">
        <v>6</v>
      </c>
      <c r="G41" s="463">
        <v>0</v>
      </c>
      <c r="H41" s="463">
        <v>0</v>
      </c>
      <c r="I41" s="463">
        <v>0</v>
      </c>
      <c r="J41" s="463">
        <v>9</v>
      </c>
      <c r="K41" s="463">
        <v>0</v>
      </c>
      <c r="L41" s="463">
        <v>0</v>
      </c>
      <c r="M41" s="463">
        <v>0</v>
      </c>
      <c r="N41" s="463">
        <v>34</v>
      </c>
      <c r="O41" s="463">
        <v>0</v>
      </c>
      <c r="P41" s="463">
        <v>2</v>
      </c>
      <c r="Q41" s="463">
        <v>0</v>
      </c>
      <c r="R41" s="463">
        <v>25</v>
      </c>
      <c r="S41" s="463">
        <v>0</v>
      </c>
      <c r="T41" s="463">
        <v>0</v>
      </c>
      <c r="U41" s="465">
        <v>0</v>
      </c>
      <c r="W41" s="241"/>
      <c r="X41" s="241"/>
      <c r="Y41" s="241"/>
      <c r="Z41" s="241"/>
    </row>
    <row r="42" spans="1:26" s="27" customFormat="1" ht="12.75" x14ac:dyDescent="0.2">
      <c r="A42" s="90" t="s">
        <v>95</v>
      </c>
      <c r="B42" s="463">
        <v>342</v>
      </c>
      <c r="C42" s="463">
        <v>0</v>
      </c>
      <c r="D42" s="463">
        <v>17</v>
      </c>
      <c r="E42" s="463">
        <v>0</v>
      </c>
      <c r="F42" s="463">
        <v>611</v>
      </c>
      <c r="G42" s="463">
        <v>0</v>
      </c>
      <c r="H42" s="463">
        <v>28</v>
      </c>
      <c r="I42" s="463">
        <v>0</v>
      </c>
      <c r="J42" s="463">
        <v>626</v>
      </c>
      <c r="K42" s="463">
        <v>0</v>
      </c>
      <c r="L42" s="463">
        <v>32</v>
      </c>
      <c r="M42" s="463">
        <v>0</v>
      </c>
      <c r="N42" s="463">
        <v>794</v>
      </c>
      <c r="O42" s="463">
        <v>0</v>
      </c>
      <c r="P42" s="463">
        <v>20</v>
      </c>
      <c r="Q42" s="463">
        <v>0</v>
      </c>
      <c r="R42" s="463">
        <v>482</v>
      </c>
      <c r="S42" s="463">
        <v>0</v>
      </c>
      <c r="T42" s="463">
        <v>16</v>
      </c>
      <c r="U42" s="465">
        <v>0</v>
      </c>
      <c r="W42" s="241"/>
      <c r="X42" s="241"/>
      <c r="Y42" s="241"/>
      <c r="Z42" s="241"/>
    </row>
    <row r="43" spans="1:26" s="27" customFormat="1" ht="12.75" x14ac:dyDescent="0.2">
      <c r="A43" s="90" t="s">
        <v>96</v>
      </c>
      <c r="B43" s="463">
        <v>64</v>
      </c>
      <c r="C43" s="463">
        <v>0</v>
      </c>
      <c r="D43" s="463">
        <v>4</v>
      </c>
      <c r="E43" s="463">
        <v>0</v>
      </c>
      <c r="F43" s="463">
        <v>106</v>
      </c>
      <c r="G43" s="463">
        <v>0</v>
      </c>
      <c r="H43" s="463">
        <v>5</v>
      </c>
      <c r="I43" s="463">
        <v>0</v>
      </c>
      <c r="J43" s="463">
        <v>119</v>
      </c>
      <c r="K43" s="463">
        <v>0</v>
      </c>
      <c r="L43" s="463">
        <v>2</v>
      </c>
      <c r="M43" s="463">
        <v>0</v>
      </c>
      <c r="N43" s="463">
        <v>73</v>
      </c>
      <c r="O43" s="463">
        <v>0</v>
      </c>
      <c r="P43" s="463">
        <v>3</v>
      </c>
      <c r="Q43" s="463">
        <v>0</v>
      </c>
      <c r="R43" s="463">
        <v>72</v>
      </c>
      <c r="S43" s="463">
        <v>0</v>
      </c>
      <c r="T43" s="463">
        <v>0</v>
      </c>
      <c r="U43" s="465">
        <v>0</v>
      </c>
      <c r="W43" s="241"/>
      <c r="X43" s="241"/>
      <c r="Y43" s="241"/>
      <c r="Z43" s="241"/>
    </row>
    <row r="44" spans="1:26" s="27" customFormat="1" ht="12.75" x14ac:dyDescent="0.2">
      <c r="A44" s="90" t="s">
        <v>97</v>
      </c>
      <c r="B44" s="463">
        <v>241</v>
      </c>
      <c r="C44" s="463">
        <v>0</v>
      </c>
      <c r="D44" s="463">
        <v>24</v>
      </c>
      <c r="E44" s="463">
        <v>0</v>
      </c>
      <c r="F44" s="463">
        <v>1011</v>
      </c>
      <c r="G44" s="463">
        <v>0</v>
      </c>
      <c r="H44" s="463">
        <v>50</v>
      </c>
      <c r="I44" s="463">
        <v>0</v>
      </c>
      <c r="J44" s="463">
        <v>543</v>
      </c>
      <c r="K44" s="463">
        <v>0</v>
      </c>
      <c r="L44" s="463">
        <v>33</v>
      </c>
      <c r="M44" s="463">
        <v>0</v>
      </c>
      <c r="N44" s="463">
        <v>305</v>
      </c>
      <c r="O44" s="463">
        <v>0</v>
      </c>
      <c r="P44" s="463">
        <v>16</v>
      </c>
      <c r="Q44" s="463">
        <v>0</v>
      </c>
      <c r="R44" s="463">
        <v>222</v>
      </c>
      <c r="S44" s="463">
        <v>0</v>
      </c>
      <c r="T44" s="463">
        <v>4</v>
      </c>
      <c r="U44" s="465">
        <v>0</v>
      </c>
      <c r="W44" s="241"/>
      <c r="X44" s="241"/>
      <c r="Y44" s="241"/>
      <c r="Z44" s="241"/>
    </row>
    <row r="45" spans="1:26" s="27" customFormat="1" ht="12.75" x14ac:dyDescent="0.2">
      <c r="A45" s="90" t="s">
        <v>98</v>
      </c>
      <c r="B45" s="463">
        <v>229</v>
      </c>
      <c r="C45" s="463">
        <v>0</v>
      </c>
      <c r="D45" s="463">
        <v>27</v>
      </c>
      <c r="E45" s="463">
        <v>0</v>
      </c>
      <c r="F45" s="463">
        <v>541</v>
      </c>
      <c r="G45" s="463">
        <v>0</v>
      </c>
      <c r="H45" s="463">
        <v>24</v>
      </c>
      <c r="I45" s="463">
        <v>0</v>
      </c>
      <c r="J45" s="463">
        <v>490</v>
      </c>
      <c r="K45" s="463">
        <v>0</v>
      </c>
      <c r="L45" s="463">
        <v>33</v>
      </c>
      <c r="M45" s="463">
        <v>0</v>
      </c>
      <c r="N45" s="463">
        <v>356</v>
      </c>
      <c r="O45" s="463">
        <v>0</v>
      </c>
      <c r="P45" s="463">
        <v>15</v>
      </c>
      <c r="Q45" s="463">
        <v>0</v>
      </c>
      <c r="R45" s="463">
        <v>288</v>
      </c>
      <c r="S45" s="463">
        <v>0</v>
      </c>
      <c r="T45" s="463">
        <v>9</v>
      </c>
      <c r="U45" s="465">
        <v>0</v>
      </c>
      <c r="W45" s="241"/>
      <c r="X45" s="241"/>
      <c r="Y45" s="241"/>
      <c r="Z45" s="241"/>
    </row>
    <row r="46" spans="1:26" s="27" customFormat="1" ht="12.75" x14ac:dyDescent="0.2">
      <c r="A46" s="90" t="s">
        <v>196</v>
      </c>
      <c r="B46" s="463">
        <v>3</v>
      </c>
      <c r="C46" s="463">
        <v>0</v>
      </c>
      <c r="D46" s="463">
        <v>0</v>
      </c>
      <c r="E46" s="463">
        <v>0</v>
      </c>
      <c r="F46" s="463">
        <v>0</v>
      </c>
      <c r="G46" s="463">
        <v>0</v>
      </c>
      <c r="H46" s="463">
        <v>0</v>
      </c>
      <c r="I46" s="463">
        <v>0</v>
      </c>
      <c r="J46" s="463">
        <v>2</v>
      </c>
      <c r="K46" s="463">
        <v>0</v>
      </c>
      <c r="L46" s="463">
        <v>0</v>
      </c>
      <c r="M46" s="463">
        <v>0</v>
      </c>
      <c r="N46" s="463">
        <v>11</v>
      </c>
      <c r="O46" s="463">
        <v>0</v>
      </c>
      <c r="P46" s="463">
        <v>0</v>
      </c>
      <c r="Q46" s="463">
        <v>0</v>
      </c>
      <c r="R46" s="463">
        <v>19</v>
      </c>
      <c r="S46" s="463">
        <v>0</v>
      </c>
      <c r="T46" s="463">
        <v>0</v>
      </c>
      <c r="U46" s="465">
        <v>0</v>
      </c>
      <c r="W46" s="241"/>
      <c r="X46" s="241"/>
      <c r="Y46" s="241"/>
      <c r="Z46" s="241"/>
    </row>
    <row r="47" spans="1:26" s="27" customFormat="1" ht="25.5" x14ac:dyDescent="0.2">
      <c r="A47" s="88" t="s">
        <v>99</v>
      </c>
      <c r="B47" s="460">
        <v>224</v>
      </c>
      <c r="C47" s="460">
        <v>11</v>
      </c>
      <c r="D47" s="460">
        <v>12</v>
      </c>
      <c r="E47" s="460">
        <v>0</v>
      </c>
      <c r="F47" s="460">
        <v>469</v>
      </c>
      <c r="G47" s="460">
        <v>0</v>
      </c>
      <c r="H47" s="460">
        <v>19</v>
      </c>
      <c r="I47" s="460">
        <v>0</v>
      </c>
      <c r="J47" s="460">
        <v>468</v>
      </c>
      <c r="K47" s="460">
        <v>0</v>
      </c>
      <c r="L47" s="460">
        <v>41</v>
      </c>
      <c r="M47" s="460">
        <v>0</v>
      </c>
      <c r="N47" s="460">
        <v>513</v>
      </c>
      <c r="O47" s="460">
        <v>0</v>
      </c>
      <c r="P47" s="460">
        <v>11</v>
      </c>
      <c r="Q47" s="460">
        <v>0</v>
      </c>
      <c r="R47" s="460">
        <v>427</v>
      </c>
      <c r="S47" s="460">
        <v>0</v>
      </c>
      <c r="T47" s="460">
        <v>6</v>
      </c>
      <c r="U47" s="462">
        <v>0</v>
      </c>
      <c r="W47" s="241"/>
      <c r="X47" s="241"/>
      <c r="Y47" s="241"/>
      <c r="Z47" s="241"/>
    </row>
    <row r="48" spans="1:26" s="27" customFormat="1" ht="12.75" x14ac:dyDescent="0.2">
      <c r="A48" s="89" t="s">
        <v>100</v>
      </c>
      <c r="B48" s="472">
        <v>35</v>
      </c>
      <c r="C48" s="472">
        <v>0</v>
      </c>
      <c r="D48" s="472">
        <v>1</v>
      </c>
      <c r="E48" s="472">
        <v>0</v>
      </c>
      <c r="F48" s="472">
        <v>33</v>
      </c>
      <c r="G48" s="472">
        <v>0</v>
      </c>
      <c r="H48" s="472">
        <v>0</v>
      </c>
      <c r="I48" s="472">
        <v>0</v>
      </c>
      <c r="J48" s="472">
        <v>49</v>
      </c>
      <c r="K48" s="472">
        <v>0</v>
      </c>
      <c r="L48" s="472">
        <v>0</v>
      </c>
      <c r="M48" s="472">
        <v>0</v>
      </c>
      <c r="N48" s="472">
        <v>127</v>
      </c>
      <c r="O48" s="472">
        <v>0</v>
      </c>
      <c r="P48" s="472">
        <v>1</v>
      </c>
      <c r="Q48" s="472">
        <v>0</v>
      </c>
      <c r="R48" s="472">
        <v>94</v>
      </c>
      <c r="S48" s="472">
        <v>0</v>
      </c>
      <c r="T48" s="472">
        <v>1</v>
      </c>
      <c r="U48" s="473">
        <v>0</v>
      </c>
      <c r="W48" s="241"/>
      <c r="X48" s="241"/>
      <c r="Y48" s="241"/>
      <c r="Z48" s="241"/>
    </row>
    <row r="49" spans="1:26" s="27" customFormat="1" ht="12.75" x14ac:dyDescent="0.2">
      <c r="A49" s="89" t="s">
        <v>101</v>
      </c>
      <c r="B49" s="472">
        <v>4</v>
      </c>
      <c r="C49" s="472">
        <v>0</v>
      </c>
      <c r="D49" s="472">
        <v>0</v>
      </c>
      <c r="E49" s="472">
        <v>0</v>
      </c>
      <c r="F49" s="472">
        <v>4</v>
      </c>
      <c r="G49" s="472">
        <v>0</v>
      </c>
      <c r="H49" s="472">
        <v>1</v>
      </c>
      <c r="I49" s="472">
        <v>0</v>
      </c>
      <c r="J49" s="472">
        <v>3</v>
      </c>
      <c r="K49" s="472">
        <v>0</v>
      </c>
      <c r="L49" s="472">
        <v>0</v>
      </c>
      <c r="M49" s="472">
        <v>0</v>
      </c>
      <c r="N49" s="472">
        <v>19</v>
      </c>
      <c r="O49" s="472">
        <v>0</v>
      </c>
      <c r="P49" s="472">
        <v>0</v>
      </c>
      <c r="Q49" s="472">
        <v>0</v>
      </c>
      <c r="R49" s="472">
        <v>16</v>
      </c>
      <c r="S49" s="472">
        <v>0</v>
      </c>
      <c r="T49" s="472">
        <v>0</v>
      </c>
      <c r="U49" s="473">
        <v>0</v>
      </c>
      <c r="W49" s="241"/>
      <c r="X49" s="241"/>
      <c r="Y49" s="241"/>
      <c r="Z49" s="241"/>
    </row>
    <row r="50" spans="1:26" s="27" customFormat="1" ht="25.5" x14ac:dyDescent="0.2">
      <c r="A50" s="89" t="s">
        <v>102</v>
      </c>
      <c r="B50" s="472">
        <v>7</v>
      </c>
      <c r="C50" s="472">
        <v>11</v>
      </c>
      <c r="D50" s="472">
        <v>0</v>
      </c>
      <c r="E50" s="472">
        <v>0</v>
      </c>
      <c r="F50" s="472">
        <v>45</v>
      </c>
      <c r="G50" s="472">
        <v>0</v>
      </c>
      <c r="H50" s="472">
        <v>0</v>
      </c>
      <c r="I50" s="472">
        <v>0</v>
      </c>
      <c r="J50" s="472">
        <v>39</v>
      </c>
      <c r="K50" s="472">
        <v>0</v>
      </c>
      <c r="L50" s="472">
        <v>1</v>
      </c>
      <c r="M50" s="472">
        <v>0</v>
      </c>
      <c r="N50" s="472">
        <v>37</v>
      </c>
      <c r="O50" s="472">
        <v>0</v>
      </c>
      <c r="P50" s="472">
        <v>2</v>
      </c>
      <c r="Q50" s="472">
        <v>0</v>
      </c>
      <c r="R50" s="472">
        <v>41</v>
      </c>
      <c r="S50" s="472">
        <v>0</v>
      </c>
      <c r="T50" s="472">
        <v>0</v>
      </c>
      <c r="U50" s="473">
        <v>0</v>
      </c>
      <c r="W50" s="241"/>
      <c r="X50" s="241"/>
      <c r="Y50" s="241"/>
      <c r="Z50" s="241"/>
    </row>
    <row r="51" spans="1:26" s="27" customFormat="1" ht="25.5" x14ac:dyDescent="0.2">
      <c r="A51" s="89" t="s">
        <v>103</v>
      </c>
      <c r="B51" s="472">
        <v>11</v>
      </c>
      <c r="C51" s="472">
        <v>0</v>
      </c>
      <c r="D51" s="472">
        <v>0</v>
      </c>
      <c r="E51" s="472">
        <v>0</v>
      </c>
      <c r="F51" s="472">
        <v>20</v>
      </c>
      <c r="G51" s="472">
        <v>0</v>
      </c>
      <c r="H51" s="472">
        <v>0</v>
      </c>
      <c r="I51" s="472">
        <v>0</v>
      </c>
      <c r="J51" s="472">
        <v>19</v>
      </c>
      <c r="K51" s="472">
        <v>0</v>
      </c>
      <c r="L51" s="472">
        <v>8</v>
      </c>
      <c r="M51" s="472">
        <v>0</v>
      </c>
      <c r="N51" s="472">
        <v>27</v>
      </c>
      <c r="O51" s="472">
        <v>0</v>
      </c>
      <c r="P51" s="472">
        <v>0</v>
      </c>
      <c r="Q51" s="472">
        <v>0</v>
      </c>
      <c r="R51" s="472">
        <v>31</v>
      </c>
      <c r="S51" s="472">
        <v>0</v>
      </c>
      <c r="T51" s="472">
        <v>0</v>
      </c>
      <c r="U51" s="473">
        <v>0</v>
      </c>
      <c r="W51" s="241"/>
      <c r="X51" s="241"/>
      <c r="Y51" s="241"/>
      <c r="Z51" s="241"/>
    </row>
    <row r="52" spans="1:26" s="27" customFormat="1" ht="25.5" x14ac:dyDescent="0.2">
      <c r="A52" s="89" t="s">
        <v>104</v>
      </c>
      <c r="B52" s="472">
        <v>25</v>
      </c>
      <c r="C52" s="472">
        <v>0</v>
      </c>
      <c r="D52" s="472">
        <v>0</v>
      </c>
      <c r="E52" s="472">
        <v>0</v>
      </c>
      <c r="F52" s="472">
        <v>139</v>
      </c>
      <c r="G52" s="472">
        <v>0</v>
      </c>
      <c r="H52" s="472">
        <v>5</v>
      </c>
      <c r="I52" s="472">
        <v>0</v>
      </c>
      <c r="J52" s="472">
        <v>57</v>
      </c>
      <c r="K52" s="472">
        <v>0</v>
      </c>
      <c r="L52" s="472">
        <v>0</v>
      </c>
      <c r="M52" s="472">
        <v>0</v>
      </c>
      <c r="N52" s="472">
        <v>53</v>
      </c>
      <c r="O52" s="472">
        <v>0</v>
      </c>
      <c r="P52" s="472">
        <v>0</v>
      </c>
      <c r="Q52" s="472">
        <v>0</v>
      </c>
      <c r="R52" s="472">
        <v>29</v>
      </c>
      <c r="S52" s="472">
        <v>0</v>
      </c>
      <c r="T52" s="472">
        <v>2</v>
      </c>
      <c r="U52" s="473">
        <v>0</v>
      </c>
      <c r="W52" s="241"/>
      <c r="X52" s="241"/>
      <c r="Y52" s="241"/>
      <c r="Z52" s="241"/>
    </row>
    <row r="53" spans="1:26" s="27" customFormat="1" ht="12.75" x14ac:dyDescent="0.2">
      <c r="A53" s="89" t="s">
        <v>105</v>
      </c>
      <c r="B53" s="472">
        <v>14</v>
      </c>
      <c r="C53" s="472">
        <v>0</v>
      </c>
      <c r="D53" s="472">
        <v>0</v>
      </c>
      <c r="E53" s="472">
        <v>0</v>
      </c>
      <c r="F53" s="472">
        <v>14</v>
      </c>
      <c r="G53" s="472">
        <v>0</v>
      </c>
      <c r="H53" s="472">
        <v>0</v>
      </c>
      <c r="I53" s="472">
        <v>0</v>
      </c>
      <c r="J53" s="472">
        <v>22</v>
      </c>
      <c r="K53" s="472">
        <v>0</v>
      </c>
      <c r="L53" s="472">
        <v>0</v>
      </c>
      <c r="M53" s="472">
        <v>0</v>
      </c>
      <c r="N53" s="472">
        <v>28</v>
      </c>
      <c r="O53" s="472">
        <v>0</v>
      </c>
      <c r="P53" s="472">
        <v>7</v>
      </c>
      <c r="Q53" s="472">
        <v>0</v>
      </c>
      <c r="R53" s="472">
        <v>26</v>
      </c>
      <c r="S53" s="472">
        <v>0</v>
      </c>
      <c r="T53" s="472">
        <v>2</v>
      </c>
      <c r="U53" s="473">
        <v>0</v>
      </c>
      <c r="W53" s="241"/>
      <c r="X53" s="241"/>
      <c r="Y53" s="241"/>
      <c r="Z53" s="241"/>
    </row>
    <row r="54" spans="1:26" s="27" customFormat="1" ht="12.75" x14ac:dyDescent="0.2">
      <c r="A54" s="89" t="s">
        <v>106</v>
      </c>
      <c r="B54" s="472">
        <v>128</v>
      </c>
      <c r="C54" s="472">
        <v>0</v>
      </c>
      <c r="D54" s="472">
        <v>11</v>
      </c>
      <c r="E54" s="472">
        <v>0</v>
      </c>
      <c r="F54" s="472">
        <v>212</v>
      </c>
      <c r="G54" s="472">
        <v>0</v>
      </c>
      <c r="H54" s="472">
        <v>12</v>
      </c>
      <c r="I54" s="472">
        <v>0</v>
      </c>
      <c r="J54" s="472">
        <v>278</v>
      </c>
      <c r="K54" s="472">
        <v>0</v>
      </c>
      <c r="L54" s="472">
        <v>31</v>
      </c>
      <c r="M54" s="472">
        <v>0</v>
      </c>
      <c r="N54" s="472">
        <v>222</v>
      </c>
      <c r="O54" s="472">
        <v>0</v>
      </c>
      <c r="P54" s="472">
        <v>1</v>
      </c>
      <c r="Q54" s="472">
        <v>0</v>
      </c>
      <c r="R54" s="472">
        <v>190</v>
      </c>
      <c r="S54" s="472">
        <v>0</v>
      </c>
      <c r="T54" s="472">
        <v>1</v>
      </c>
      <c r="U54" s="473">
        <v>0</v>
      </c>
      <c r="W54" s="241"/>
      <c r="X54" s="241"/>
      <c r="Y54" s="241"/>
      <c r="Z54" s="241"/>
    </row>
    <row r="55" spans="1:26" s="27" customFormat="1" ht="25.5" x14ac:dyDescent="0.2">
      <c r="A55" s="88" t="s">
        <v>107</v>
      </c>
      <c r="B55" s="460">
        <v>3821</v>
      </c>
      <c r="C55" s="460">
        <v>1</v>
      </c>
      <c r="D55" s="460">
        <v>323</v>
      </c>
      <c r="E55" s="460">
        <v>0</v>
      </c>
      <c r="F55" s="460">
        <v>9598</v>
      </c>
      <c r="G55" s="460">
        <v>0</v>
      </c>
      <c r="H55" s="460">
        <v>414</v>
      </c>
      <c r="I55" s="460">
        <v>0</v>
      </c>
      <c r="J55" s="460">
        <v>5875</v>
      </c>
      <c r="K55" s="460">
        <v>0</v>
      </c>
      <c r="L55" s="460">
        <v>382</v>
      </c>
      <c r="M55" s="460">
        <v>0</v>
      </c>
      <c r="N55" s="460">
        <v>5108</v>
      </c>
      <c r="O55" s="460">
        <v>0</v>
      </c>
      <c r="P55" s="460">
        <v>166</v>
      </c>
      <c r="Q55" s="460">
        <v>0</v>
      </c>
      <c r="R55" s="460">
        <v>3001</v>
      </c>
      <c r="S55" s="460">
        <v>0</v>
      </c>
      <c r="T55" s="460">
        <v>46</v>
      </c>
      <c r="U55" s="462">
        <v>0</v>
      </c>
      <c r="W55" s="241"/>
      <c r="X55" s="241"/>
      <c r="Y55" s="241"/>
      <c r="Z55" s="241"/>
    </row>
    <row r="56" spans="1:26" s="27" customFormat="1" ht="12.75" x14ac:dyDescent="0.2">
      <c r="A56" s="89" t="s">
        <v>108</v>
      </c>
      <c r="B56" s="472">
        <v>817</v>
      </c>
      <c r="C56" s="472">
        <v>0</v>
      </c>
      <c r="D56" s="472">
        <v>122</v>
      </c>
      <c r="E56" s="472">
        <v>0</v>
      </c>
      <c r="F56" s="472">
        <v>2393</v>
      </c>
      <c r="G56" s="472">
        <v>0</v>
      </c>
      <c r="H56" s="472">
        <v>75</v>
      </c>
      <c r="I56" s="472">
        <v>0</v>
      </c>
      <c r="J56" s="472">
        <v>1261</v>
      </c>
      <c r="K56" s="472">
        <v>0</v>
      </c>
      <c r="L56" s="472">
        <v>63</v>
      </c>
      <c r="M56" s="472">
        <v>0</v>
      </c>
      <c r="N56" s="472">
        <v>925</v>
      </c>
      <c r="O56" s="472">
        <v>0</v>
      </c>
      <c r="P56" s="472">
        <v>31</v>
      </c>
      <c r="Q56" s="472">
        <v>0</v>
      </c>
      <c r="R56" s="472">
        <v>560</v>
      </c>
      <c r="S56" s="472">
        <v>0</v>
      </c>
      <c r="T56" s="472">
        <v>7</v>
      </c>
      <c r="U56" s="473">
        <v>0</v>
      </c>
      <c r="W56" s="241"/>
      <c r="X56" s="241"/>
      <c r="Y56" s="241"/>
      <c r="Z56" s="241"/>
    </row>
    <row r="57" spans="1:26" s="27" customFormat="1" ht="12.75" x14ac:dyDescent="0.2">
      <c r="A57" s="89" t="s">
        <v>109</v>
      </c>
      <c r="B57" s="472">
        <v>38</v>
      </c>
      <c r="C57" s="472">
        <v>0</v>
      </c>
      <c r="D57" s="472">
        <v>3</v>
      </c>
      <c r="E57" s="472">
        <v>0</v>
      </c>
      <c r="F57" s="472">
        <v>63</v>
      </c>
      <c r="G57" s="472">
        <v>0</v>
      </c>
      <c r="H57" s="472">
        <v>6</v>
      </c>
      <c r="I57" s="472">
        <v>0</v>
      </c>
      <c r="J57" s="472">
        <v>81</v>
      </c>
      <c r="K57" s="472">
        <v>0</v>
      </c>
      <c r="L57" s="472">
        <v>1</v>
      </c>
      <c r="M57" s="472">
        <v>0</v>
      </c>
      <c r="N57" s="472">
        <v>76</v>
      </c>
      <c r="O57" s="472">
        <v>0</v>
      </c>
      <c r="P57" s="472">
        <v>0</v>
      </c>
      <c r="Q57" s="472">
        <v>0</v>
      </c>
      <c r="R57" s="472">
        <v>41</v>
      </c>
      <c r="S57" s="472">
        <v>0</v>
      </c>
      <c r="T57" s="472">
        <v>0</v>
      </c>
      <c r="U57" s="473">
        <v>0</v>
      </c>
      <c r="W57" s="241"/>
      <c r="X57" s="241"/>
      <c r="Y57" s="241"/>
      <c r="Z57" s="241"/>
    </row>
    <row r="58" spans="1:26" s="27" customFormat="1" ht="12.75" x14ac:dyDescent="0.2">
      <c r="A58" s="89" t="s">
        <v>110</v>
      </c>
      <c r="B58" s="472">
        <v>46</v>
      </c>
      <c r="C58" s="472">
        <v>0</v>
      </c>
      <c r="D58" s="472">
        <v>2</v>
      </c>
      <c r="E58" s="472">
        <v>0</v>
      </c>
      <c r="F58" s="472">
        <v>110</v>
      </c>
      <c r="G58" s="472">
        <v>0</v>
      </c>
      <c r="H58" s="472">
        <v>3</v>
      </c>
      <c r="I58" s="472">
        <v>0</v>
      </c>
      <c r="J58" s="472">
        <v>92</v>
      </c>
      <c r="K58" s="472">
        <v>0</v>
      </c>
      <c r="L58" s="472">
        <v>6</v>
      </c>
      <c r="M58" s="472">
        <v>0</v>
      </c>
      <c r="N58" s="472">
        <v>107</v>
      </c>
      <c r="O58" s="472">
        <v>0</v>
      </c>
      <c r="P58" s="472">
        <v>9</v>
      </c>
      <c r="Q58" s="472">
        <v>0</v>
      </c>
      <c r="R58" s="472">
        <v>56</v>
      </c>
      <c r="S58" s="472">
        <v>0</v>
      </c>
      <c r="T58" s="472">
        <v>0</v>
      </c>
      <c r="U58" s="473">
        <v>0</v>
      </c>
      <c r="W58" s="241"/>
      <c r="X58" s="241"/>
      <c r="Y58" s="241"/>
      <c r="Z58" s="241"/>
    </row>
    <row r="59" spans="1:26" s="27" customFormat="1" ht="12.75" x14ac:dyDescent="0.2">
      <c r="A59" s="89" t="s">
        <v>111</v>
      </c>
      <c r="B59" s="472">
        <v>396</v>
      </c>
      <c r="C59" s="472">
        <v>0</v>
      </c>
      <c r="D59" s="472">
        <v>48</v>
      </c>
      <c r="E59" s="472">
        <v>0</v>
      </c>
      <c r="F59" s="472">
        <v>1028</v>
      </c>
      <c r="G59" s="472">
        <v>0</v>
      </c>
      <c r="H59" s="472">
        <v>54</v>
      </c>
      <c r="I59" s="472">
        <v>0</v>
      </c>
      <c r="J59" s="472">
        <v>692</v>
      </c>
      <c r="K59" s="472">
        <v>0</v>
      </c>
      <c r="L59" s="472">
        <v>40</v>
      </c>
      <c r="M59" s="472">
        <v>0</v>
      </c>
      <c r="N59" s="472">
        <v>747</v>
      </c>
      <c r="O59" s="472">
        <v>0</v>
      </c>
      <c r="P59" s="472">
        <v>4</v>
      </c>
      <c r="Q59" s="472">
        <v>0</v>
      </c>
      <c r="R59" s="472">
        <v>449</v>
      </c>
      <c r="S59" s="472">
        <v>0</v>
      </c>
      <c r="T59" s="472">
        <v>8</v>
      </c>
      <c r="U59" s="473">
        <v>0</v>
      </c>
      <c r="W59" s="241"/>
      <c r="X59" s="241"/>
      <c r="Y59" s="241"/>
      <c r="Z59" s="241"/>
    </row>
    <row r="60" spans="1:26" s="27" customFormat="1" ht="12.75" x14ac:dyDescent="0.2">
      <c r="A60" s="89" t="s">
        <v>112</v>
      </c>
      <c r="B60" s="472">
        <v>98</v>
      </c>
      <c r="C60" s="472">
        <v>0</v>
      </c>
      <c r="D60" s="472">
        <v>7</v>
      </c>
      <c r="E60" s="472">
        <v>0</v>
      </c>
      <c r="F60" s="472">
        <v>143</v>
      </c>
      <c r="G60" s="472">
        <v>0</v>
      </c>
      <c r="H60" s="472">
        <v>7</v>
      </c>
      <c r="I60" s="472">
        <v>0</v>
      </c>
      <c r="J60" s="472">
        <v>185</v>
      </c>
      <c r="K60" s="472">
        <v>0</v>
      </c>
      <c r="L60" s="472">
        <v>11</v>
      </c>
      <c r="M60" s="472">
        <v>0</v>
      </c>
      <c r="N60" s="472">
        <v>236</v>
      </c>
      <c r="O60" s="472">
        <v>0</v>
      </c>
      <c r="P60" s="472">
        <v>6</v>
      </c>
      <c r="Q60" s="472">
        <v>0</v>
      </c>
      <c r="R60" s="472">
        <v>169</v>
      </c>
      <c r="S60" s="472">
        <v>0</v>
      </c>
      <c r="T60" s="472">
        <v>0</v>
      </c>
      <c r="U60" s="473">
        <v>0</v>
      </c>
      <c r="W60" s="241"/>
      <c r="X60" s="241"/>
      <c r="Y60" s="241"/>
      <c r="Z60" s="241"/>
    </row>
    <row r="61" spans="1:26" s="27" customFormat="1" ht="25.5" x14ac:dyDescent="0.2">
      <c r="A61" s="89" t="s">
        <v>113</v>
      </c>
      <c r="B61" s="472">
        <v>75</v>
      </c>
      <c r="C61" s="472">
        <v>0</v>
      </c>
      <c r="D61" s="472">
        <v>2</v>
      </c>
      <c r="E61" s="472">
        <v>0</v>
      </c>
      <c r="F61" s="472">
        <v>260</v>
      </c>
      <c r="G61" s="472">
        <v>0</v>
      </c>
      <c r="H61" s="472">
        <v>26</v>
      </c>
      <c r="I61" s="472">
        <v>0</v>
      </c>
      <c r="J61" s="472">
        <v>161</v>
      </c>
      <c r="K61" s="472">
        <v>0</v>
      </c>
      <c r="L61" s="472">
        <v>17</v>
      </c>
      <c r="M61" s="472">
        <v>0</v>
      </c>
      <c r="N61" s="472">
        <v>164</v>
      </c>
      <c r="O61" s="472">
        <v>0</v>
      </c>
      <c r="P61" s="472">
        <v>9</v>
      </c>
      <c r="Q61" s="472">
        <v>0</v>
      </c>
      <c r="R61" s="472">
        <v>121</v>
      </c>
      <c r="S61" s="472">
        <v>0</v>
      </c>
      <c r="T61" s="472">
        <v>0</v>
      </c>
      <c r="U61" s="473">
        <v>0</v>
      </c>
      <c r="W61" s="241"/>
      <c r="X61" s="241"/>
      <c r="Y61" s="241"/>
      <c r="Z61" s="241"/>
    </row>
    <row r="62" spans="1:26" s="27" customFormat="1" ht="12.75" x14ac:dyDescent="0.2">
      <c r="A62" s="89" t="s">
        <v>114</v>
      </c>
      <c r="B62" s="472">
        <v>634</v>
      </c>
      <c r="C62" s="472">
        <v>0</v>
      </c>
      <c r="D62" s="472">
        <v>23</v>
      </c>
      <c r="E62" s="472">
        <v>0</v>
      </c>
      <c r="F62" s="472">
        <v>1809</v>
      </c>
      <c r="G62" s="472">
        <v>0</v>
      </c>
      <c r="H62" s="472">
        <v>57</v>
      </c>
      <c r="I62" s="472">
        <v>0</v>
      </c>
      <c r="J62" s="472">
        <v>753</v>
      </c>
      <c r="K62" s="472">
        <v>0</v>
      </c>
      <c r="L62" s="472">
        <v>41</v>
      </c>
      <c r="M62" s="472">
        <v>0</v>
      </c>
      <c r="N62" s="472">
        <v>402</v>
      </c>
      <c r="O62" s="472">
        <v>0</v>
      </c>
      <c r="P62" s="472">
        <v>13</v>
      </c>
      <c r="Q62" s="472">
        <v>0</v>
      </c>
      <c r="R62" s="472">
        <v>328</v>
      </c>
      <c r="S62" s="472">
        <v>0</v>
      </c>
      <c r="T62" s="472">
        <v>5</v>
      </c>
      <c r="U62" s="473">
        <v>0</v>
      </c>
      <c r="W62" s="241"/>
      <c r="X62" s="241"/>
      <c r="Y62" s="241"/>
      <c r="Z62" s="241"/>
    </row>
    <row r="63" spans="1:26" s="27" customFormat="1" ht="12.75" x14ac:dyDescent="0.2">
      <c r="A63" s="89" t="s">
        <v>115</v>
      </c>
      <c r="B63" s="472">
        <v>302</v>
      </c>
      <c r="C63" s="472">
        <v>0</v>
      </c>
      <c r="D63" s="472">
        <v>26</v>
      </c>
      <c r="E63" s="472">
        <v>0</v>
      </c>
      <c r="F63" s="472">
        <v>590</v>
      </c>
      <c r="G63" s="472">
        <v>0</v>
      </c>
      <c r="H63" s="472">
        <v>34</v>
      </c>
      <c r="I63" s="472">
        <v>0</v>
      </c>
      <c r="J63" s="472">
        <v>451</v>
      </c>
      <c r="K63" s="472">
        <v>0</v>
      </c>
      <c r="L63" s="472">
        <v>12</v>
      </c>
      <c r="M63" s="472">
        <v>0</v>
      </c>
      <c r="N63" s="472">
        <v>227</v>
      </c>
      <c r="O63" s="472">
        <v>0</v>
      </c>
      <c r="P63" s="472">
        <v>7</v>
      </c>
      <c r="Q63" s="472">
        <v>0</v>
      </c>
      <c r="R63" s="472">
        <v>142</v>
      </c>
      <c r="S63" s="472">
        <v>0</v>
      </c>
      <c r="T63" s="472">
        <v>12</v>
      </c>
      <c r="U63" s="473">
        <v>0</v>
      </c>
      <c r="W63" s="241"/>
      <c r="X63" s="241"/>
      <c r="Y63" s="241"/>
      <c r="Z63" s="241"/>
    </row>
    <row r="64" spans="1:26" s="27" customFormat="1" ht="12.75" x14ac:dyDescent="0.2">
      <c r="A64" s="89" t="s">
        <v>116</v>
      </c>
      <c r="B64" s="472">
        <v>417</v>
      </c>
      <c r="C64" s="472">
        <v>0</v>
      </c>
      <c r="D64" s="472">
        <v>33</v>
      </c>
      <c r="E64" s="472">
        <v>0</v>
      </c>
      <c r="F64" s="472">
        <v>1014</v>
      </c>
      <c r="G64" s="472">
        <v>0</v>
      </c>
      <c r="H64" s="472">
        <v>28</v>
      </c>
      <c r="I64" s="472">
        <v>0</v>
      </c>
      <c r="J64" s="472">
        <v>593</v>
      </c>
      <c r="K64" s="472">
        <v>0</v>
      </c>
      <c r="L64" s="472">
        <v>51</v>
      </c>
      <c r="M64" s="472">
        <v>0</v>
      </c>
      <c r="N64" s="472">
        <v>527</v>
      </c>
      <c r="O64" s="472">
        <v>0</v>
      </c>
      <c r="P64" s="472">
        <v>33</v>
      </c>
      <c r="Q64" s="472">
        <v>0</v>
      </c>
      <c r="R64" s="472">
        <v>205</v>
      </c>
      <c r="S64" s="472">
        <v>0</v>
      </c>
      <c r="T64" s="472">
        <v>0</v>
      </c>
      <c r="U64" s="473">
        <v>0</v>
      </c>
      <c r="W64" s="241"/>
      <c r="X64" s="241"/>
      <c r="Y64" s="241"/>
      <c r="Z64" s="241"/>
    </row>
    <row r="65" spans="1:26" s="27" customFormat="1" ht="12.75" x14ac:dyDescent="0.2">
      <c r="A65" s="89" t="s">
        <v>117</v>
      </c>
      <c r="B65" s="472">
        <v>174</v>
      </c>
      <c r="C65" s="472">
        <v>0</v>
      </c>
      <c r="D65" s="472">
        <v>17</v>
      </c>
      <c r="E65" s="472">
        <v>0</v>
      </c>
      <c r="F65" s="472">
        <v>490</v>
      </c>
      <c r="G65" s="472">
        <v>0</v>
      </c>
      <c r="H65" s="472">
        <v>54</v>
      </c>
      <c r="I65" s="472">
        <v>0</v>
      </c>
      <c r="J65" s="472">
        <v>393</v>
      </c>
      <c r="K65" s="472">
        <v>0</v>
      </c>
      <c r="L65" s="472">
        <v>38</v>
      </c>
      <c r="M65" s="472">
        <v>0</v>
      </c>
      <c r="N65" s="472">
        <v>308</v>
      </c>
      <c r="O65" s="472">
        <v>0</v>
      </c>
      <c r="P65" s="472">
        <v>20</v>
      </c>
      <c r="Q65" s="472">
        <v>0</v>
      </c>
      <c r="R65" s="472">
        <v>214</v>
      </c>
      <c r="S65" s="472">
        <v>0</v>
      </c>
      <c r="T65" s="472">
        <v>3</v>
      </c>
      <c r="U65" s="473">
        <v>0</v>
      </c>
      <c r="W65" s="241"/>
      <c r="X65" s="241"/>
      <c r="Y65" s="241"/>
      <c r="Z65" s="241"/>
    </row>
    <row r="66" spans="1:26" s="27" customFormat="1" ht="12.75" x14ac:dyDescent="0.2">
      <c r="A66" s="89" t="s">
        <v>118</v>
      </c>
      <c r="B66" s="472">
        <v>161</v>
      </c>
      <c r="C66" s="472">
        <v>0</v>
      </c>
      <c r="D66" s="472">
        <v>3</v>
      </c>
      <c r="E66" s="472">
        <v>0</v>
      </c>
      <c r="F66" s="472">
        <v>410</v>
      </c>
      <c r="G66" s="472">
        <v>0</v>
      </c>
      <c r="H66" s="472">
        <v>17</v>
      </c>
      <c r="I66" s="472">
        <v>0</v>
      </c>
      <c r="J66" s="472">
        <v>190</v>
      </c>
      <c r="K66" s="472">
        <v>0</v>
      </c>
      <c r="L66" s="472">
        <v>11</v>
      </c>
      <c r="M66" s="472">
        <v>0</v>
      </c>
      <c r="N66" s="472">
        <v>160</v>
      </c>
      <c r="O66" s="472">
        <v>0</v>
      </c>
      <c r="P66" s="472">
        <v>4</v>
      </c>
      <c r="Q66" s="472">
        <v>0</v>
      </c>
      <c r="R66" s="472">
        <v>158</v>
      </c>
      <c r="S66" s="472">
        <v>0</v>
      </c>
      <c r="T66" s="472">
        <v>0</v>
      </c>
      <c r="U66" s="473">
        <v>0</v>
      </c>
      <c r="W66" s="241"/>
      <c r="X66" s="241"/>
      <c r="Y66" s="241"/>
      <c r="Z66" s="241"/>
    </row>
    <row r="67" spans="1:26" s="27" customFormat="1" ht="12.75" x14ac:dyDescent="0.2">
      <c r="A67" s="89" t="s">
        <v>119</v>
      </c>
      <c r="B67" s="472">
        <v>369</v>
      </c>
      <c r="C67" s="472">
        <v>0</v>
      </c>
      <c r="D67" s="472">
        <v>14</v>
      </c>
      <c r="E67" s="472">
        <v>0</v>
      </c>
      <c r="F67" s="472">
        <v>561</v>
      </c>
      <c r="G67" s="472">
        <v>0</v>
      </c>
      <c r="H67" s="472">
        <v>26</v>
      </c>
      <c r="I67" s="472">
        <v>0</v>
      </c>
      <c r="J67" s="472">
        <v>478</v>
      </c>
      <c r="K67" s="472">
        <v>0</v>
      </c>
      <c r="L67" s="472">
        <v>47</v>
      </c>
      <c r="M67" s="472">
        <v>0</v>
      </c>
      <c r="N67" s="472">
        <v>766</v>
      </c>
      <c r="O67" s="472">
        <v>0</v>
      </c>
      <c r="P67" s="472">
        <v>24</v>
      </c>
      <c r="Q67" s="472">
        <v>0</v>
      </c>
      <c r="R67" s="472">
        <v>275</v>
      </c>
      <c r="S67" s="472">
        <v>0</v>
      </c>
      <c r="T67" s="472">
        <v>9</v>
      </c>
      <c r="U67" s="473">
        <v>0</v>
      </c>
      <c r="W67" s="241"/>
      <c r="X67" s="241"/>
      <c r="Y67" s="241"/>
      <c r="Z67" s="241"/>
    </row>
    <row r="68" spans="1:26" s="27" customFormat="1" ht="12.75" x14ac:dyDescent="0.2">
      <c r="A68" s="89" t="s">
        <v>120</v>
      </c>
      <c r="B68" s="472">
        <v>222</v>
      </c>
      <c r="C68" s="472">
        <v>0</v>
      </c>
      <c r="D68" s="472">
        <v>16</v>
      </c>
      <c r="E68" s="472">
        <v>0</v>
      </c>
      <c r="F68" s="472">
        <v>573</v>
      </c>
      <c r="G68" s="472">
        <v>0</v>
      </c>
      <c r="H68" s="472">
        <v>21</v>
      </c>
      <c r="I68" s="472">
        <v>0</v>
      </c>
      <c r="J68" s="472">
        <v>380</v>
      </c>
      <c r="K68" s="472">
        <v>0</v>
      </c>
      <c r="L68" s="472">
        <v>26</v>
      </c>
      <c r="M68" s="472">
        <v>0</v>
      </c>
      <c r="N68" s="472">
        <v>322</v>
      </c>
      <c r="O68" s="472">
        <v>0</v>
      </c>
      <c r="P68" s="472">
        <v>1</v>
      </c>
      <c r="Q68" s="472">
        <v>0</v>
      </c>
      <c r="R68" s="472">
        <v>157</v>
      </c>
      <c r="S68" s="472">
        <v>0</v>
      </c>
      <c r="T68" s="472">
        <v>0</v>
      </c>
      <c r="U68" s="473">
        <v>0</v>
      </c>
      <c r="W68" s="241"/>
      <c r="X68" s="241"/>
      <c r="Y68" s="241"/>
      <c r="Z68" s="241"/>
    </row>
    <row r="69" spans="1:26" s="27" customFormat="1" ht="12.75" x14ac:dyDescent="0.2">
      <c r="A69" s="89" t="s">
        <v>121</v>
      </c>
      <c r="B69" s="472">
        <v>72</v>
      </c>
      <c r="C69" s="472">
        <v>1</v>
      </c>
      <c r="D69" s="472">
        <v>4</v>
      </c>
      <c r="E69" s="472">
        <v>0</v>
      </c>
      <c r="F69" s="472">
        <v>155</v>
      </c>
      <c r="G69" s="472">
        <v>0</v>
      </c>
      <c r="H69" s="472">
        <v>6</v>
      </c>
      <c r="I69" s="472">
        <v>0</v>
      </c>
      <c r="J69" s="472">
        <v>164</v>
      </c>
      <c r="K69" s="472">
        <v>0</v>
      </c>
      <c r="L69" s="472">
        <v>17</v>
      </c>
      <c r="M69" s="472">
        <v>0</v>
      </c>
      <c r="N69" s="472">
        <v>142</v>
      </c>
      <c r="O69" s="472">
        <v>0</v>
      </c>
      <c r="P69" s="472">
        <v>5</v>
      </c>
      <c r="Q69" s="472">
        <v>0</v>
      </c>
      <c r="R69" s="472">
        <v>125</v>
      </c>
      <c r="S69" s="472">
        <v>0</v>
      </c>
      <c r="T69" s="472">
        <v>1</v>
      </c>
      <c r="U69" s="473">
        <v>0</v>
      </c>
      <c r="W69" s="241"/>
      <c r="X69" s="241"/>
      <c r="Y69" s="241"/>
      <c r="Z69" s="241"/>
    </row>
    <row r="70" spans="1:26" s="27" customFormat="1" ht="25.5" x14ac:dyDescent="0.2">
      <c r="A70" s="88" t="s">
        <v>122</v>
      </c>
      <c r="B70" s="460">
        <v>2212</v>
      </c>
      <c r="C70" s="460">
        <v>0</v>
      </c>
      <c r="D70" s="460">
        <v>162</v>
      </c>
      <c r="E70" s="460">
        <v>0</v>
      </c>
      <c r="F70" s="460">
        <v>4812</v>
      </c>
      <c r="G70" s="460">
        <v>0</v>
      </c>
      <c r="H70" s="460">
        <v>211</v>
      </c>
      <c r="I70" s="460">
        <v>0</v>
      </c>
      <c r="J70" s="460">
        <v>10236</v>
      </c>
      <c r="K70" s="460">
        <v>0</v>
      </c>
      <c r="L70" s="460">
        <v>211</v>
      </c>
      <c r="M70" s="460">
        <v>0</v>
      </c>
      <c r="N70" s="460">
        <v>2699</v>
      </c>
      <c r="O70" s="460">
        <v>0</v>
      </c>
      <c r="P70" s="460">
        <v>92</v>
      </c>
      <c r="Q70" s="460">
        <v>0</v>
      </c>
      <c r="R70" s="460">
        <v>2004</v>
      </c>
      <c r="S70" s="460">
        <v>0</v>
      </c>
      <c r="T70" s="460">
        <v>29</v>
      </c>
      <c r="U70" s="462">
        <v>0</v>
      </c>
      <c r="W70" s="241"/>
      <c r="X70" s="241"/>
      <c r="Y70" s="241"/>
      <c r="Z70" s="241"/>
    </row>
    <row r="71" spans="1:26" s="27" customFormat="1" ht="12.75" x14ac:dyDescent="0.2">
      <c r="A71" s="89" t="s">
        <v>123</v>
      </c>
      <c r="B71" s="472">
        <v>62</v>
      </c>
      <c r="C71" s="472">
        <v>0</v>
      </c>
      <c r="D71" s="472">
        <v>5</v>
      </c>
      <c r="E71" s="472">
        <v>0</v>
      </c>
      <c r="F71" s="472">
        <v>204</v>
      </c>
      <c r="G71" s="472">
        <v>0</v>
      </c>
      <c r="H71" s="472">
        <v>10</v>
      </c>
      <c r="I71" s="472">
        <v>0</v>
      </c>
      <c r="J71" s="472">
        <v>150</v>
      </c>
      <c r="K71" s="472">
        <v>0</v>
      </c>
      <c r="L71" s="472">
        <v>3</v>
      </c>
      <c r="M71" s="472">
        <v>0</v>
      </c>
      <c r="N71" s="472">
        <v>92</v>
      </c>
      <c r="O71" s="472">
        <v>0</v>
      </c>
      <c r="P71" s="472">
        <v>3</v>
      </c>
      <c r="Q71" s="472">
        <v>0</v>
      </c>
      <c r="R71" s="472">
        <v>66</v>
      </c>
      <c r="S71" s="472">
        <v>0</v>
      </c>
      <c r="T71" s="472">
        <v>0</v>
      </c>
      <c r="U71" s="473">
        <v>0</v>
      </c>
      <c r="W71" s="241"/>
      <c r="X71" s="241"/>
      <c r="Y71" s="241"/>
      <c r="Z71" s="241"/>
    </row>
    <row r="72" spans="1:26" s="27" customFormat="1" ht="12.75" x14ac:dyDescent="0.2">
      <c r="A72" s="89" t="s">
        <v>124</v>
      </c>
      <c r="B72" s="472">
        <v>778</v>
      </c>
      <c r="C72" s="472">
        <v>0</v>
      </c>
      <c r="D72" s="472">
        <v>65</v>
      </c>
      <c r="E72" s="472">
        <v>0</v>
      </c>
      <c r="F72" s="472">
        <v>1985</v>
      </c>
      <c r="G72" s="472">
        <v>0</v>
      </c>
      <c r="H72" s="472">
        <v>88</v>
      </c>
      <c r="I72" s="472">
        <v>0</v>
      </c>
      <c r="J72" s="472">
        <v>1268</v>
      </c>
      <c r="K72" s="472">
        <v>0</v>
      </c>
      <c r="L72" s="472">
        <v>92</v>
      </c>
      <c r="M72" s="472">
        <v>0</v>
      </c>
      <c r="N72" s="472">
        <v>901</v>
      </c>
      <c r="O72" s="472">
        <v>0</v>
      </c>
      <c r="P72" s="472">
        <v>36</v>
      </c>
      <c r="Q72" s="472">
        <v>0</v>
      </c>
      <c r="R72" s="472">
        <v>434</v>
      </c>
      <c r="S72" s="472">
        <v>0</v>
      </c>
      <c r="T72" s="472">
        <v>7</v>
      </c>
      <c r="U72" s="473">
        <v>0</v>
      </c>
      <c r="W72" s="241"/>
      <c r="X72" s="241"/>
      <c r="Y72" s="241"/>
      <c r="Z72" s="241"/>
    </row>
    <row r="73" spans="1:26" s="27" customFormat="1" ht="12.75" x14ac:dyDescent="0.2">
      <c r="A73" s="89" t="s">
        <v>125</v>
      </c>
      <c r="B73" s="472">
        <v>1116</v>
      </c>
      <c r="C73" s="472">
        <v>0</v>
      </c>
      <c r="D73" s="472">
        <v>71</v>
      </c>
      <c r="E73" s="472">
        <v>0</v>
      </c>
      <c r="F73" s="472">
        <v>2135</v>
      </c>
      <c r="G73" s="472">
        <v>0</v>
      </c>
      <c r="H73" s="472">
        <v>83</v>
      </c>
      <c r="I73" s="472">
        <v>0</v>
      </c>
      <c r="J73" s="472">
        <v>8348</v>
      </c>
      <c r="K73" s="472">
        <v>0</v>
      </c>
      <c r="L73" s="472">
        <v>90</v>
      </c>
      <c r="M73" s="472">
        <v>0</v>
      </c>
      <c r="N73" s="472">
        <v>1131</v>
      </c>
      <c r="O73" s="472">
        <v>0</v>
      </c>
      <c r="P73" s="472">
        <v>37</v>
      </c>
      <c r="Q73" s="472">
        <v>0</v>
      </c>
      <c r="R73" s="472">
        <v>1160</v>
      </c>
      <c r="S73" s="472">
        <v>0</v>
      </c>
      <c r="T73" s="472">
        <v>18</v>
      </c>
      <c r="U73" s="473">
        <v>0</v>
      </c>
      <c r="W73" s="241"/>
      <c r="X73" s="241"/>
      <c r="Y73" s="241"/>
      <c r="Z73" s="241"/>
    </row>
    <row r="74" spans="1:26" s="27" customFormat="1" ht="34.5" customHeight="1" x14ac:dyDescent="0.2">
      <c r="A74" s="89" t="s">
        <v>126</v>
      </c>
      <c r="B74" s="472">
        <v>475</v>
      </c>
      <c r="C74" s="472">
        <v>0</v>
      </c>
      <c r="D74" s="472">
        <v>36</v>
      </c>
      <c r="E74" s="472">
        <v>0</v>
      </c>
      <c r="F74" s="472">
        <v>1023</v>
      </c>
      <c r="G74" s="472">
        <v>0</v>
      </c>
      <c r="H74" s="472">
        <v>50</v>
      </c>
      <c r="I74" s="472">
        <v>0</v>
      </c>
      <c r="J74" s="472">
        <v>3400</v>
      </c>
      <c r="K74" s="472">
        <v>0</v>
      </c>
      <c r="L74" s="472">
        <v>37</v>
      </c>
      <c r="M74" s="472">
        <v>0</v>
      </c>
      <c r="N74" s="472">
        <v>547</v>
      </c>
      <c r="O74" s="472">
        <v>0</v>
      </c>
      <c r="P74" s="472">
        <v>15</v>
      </c>
      <c r="Q74" s="472">
        <v>0</v>
      </c>
      <c r="R74" s="472">
        <v>373</v>
      </c>
      <c r="S74" s="472">
        <v>0</v>
      </c>
      <c r="T74" s="472">
        <v>0</v>
      </c>
      <c r="U74" s="473">
        <v>0</v>
      </c>
      <c r="W74" s="241"/>
      <c r="X74" s="241"/>
      <c r="Y74" s="241"/>
      <c r="Z74" s="241"/>
    </row>
    <row r="75" spans="1:26" s="27" customFormat="1" ht="25.5" x14ac:dyDescent="0.2">
      <c r="A75" s="89" t="s">
        <v>127</v>
      </c>
      <c r="B75" s="472">
        <v>151</v>
      </c>
      <c r="C75" s="472">
        <v>0</v>
      </c>
      <c r="D75" s="472">
        <v>6</v>
      </c>
      <c r="E75" s="472">
        <v>0</v>
      </c>
      <c r="F75" s="472">
        <v>172</v>
      </c>
      <c r="G75" s="472">
        <v>0</v>
      </c>
      <c r="H75" s="472">
        <v>6</v>
      </c>
      <c r="I75" s="472">
        <v>0</v>
      </c>
      <c r="J75" s="472">
        <v>1515</v>
      </c>
      <c r="K75" s="472">
        <v>0</v>
      </c>
      <c r="L75" s="472">
        <v>23</v>
      </c>
      <c r="M75" s="472">
        <v>0</v>
      </c>
      <c r="N75" s="472">
        <v>178</v>
      </c>
      <c r="O75" s="472">
        <v>0</v>
      </c>
      <c r="P75" s="472">
        <v>0</v>
      </c>
      <c r="Q75" s="472">
        <v>0</v>
      </c>
      <c r="R75" s="472">
        <v>410</v>
      </c>
      <c r="S75" s="472">
        <v>0</v>
      </c>
      <c r="T75" s="472">
        <v>0</v>
      </c>
      <c r="U75" s="473">
        <v>0</v>
      </c>
      <c r="W75" s="241"/>
      <c r="X75" s="241"/>
      <c r="Y75" s="241"/>
      <c r="Z75" s="241"/>
    </row>
    <row r="76" spans="1:26" s="27" customFormat="1" ht="12.75" x14ac:dyDescent="0.2">
      <c r="A76" s="89" t="s">
        <v>128</v>
      </c>
      <c r="B76" s="472">
        <v>257</v>
      </c>
      <c r="C76" s="472">
        <v>0</v>
      </c>
      <c r="D76" s="472">
        <v>21</v>
      </c>
      <c r="E76" s="472">
        <v>0</v>
      </c>
      <c r="F76" s="472">
        <v>489</v>
      </c>
      <c r="G76" s="472">
        <v>0</v>
      </c>
      <c r="H76" s="472">
        <v>30</v>
      </c>
      <c r="I76" s="472">
        <v>0</v>
      </c>
      <c r="J76" s="472">
        <v>469</v>
      </c>
      <c r="K76" s="472">
        <v>0</v>
      </c>
      <c r="L76" s="472">
        <v>26</v>
      </c>
      <c r="M76" s="472">
        <v>0</v>
      </c>
      <c r="N76" s="472">
        <v>575</v>
      </c>
      <c r="O76" s="472">
        <v>0</v>
      </c>
      <c r="P76" s="472">
        <v>16</v>
      </c>
      <c r="Q76" s="472">
        <v>0</v>
      </c>
      <c r="R76" s="472">
        <v>344</v>
      </c>
      <c r="S76" s="472">
        <v>0</v>
      </c>
      <c r="T76" s="472">
        <v>5</v>
      </c>
      <c r="U76" s="473">
        <v>0</v>
      </c>
      <c r="W76" s="241"/>
      <c r="X76" s="241"/>
      <c r="Y76" s="241"/>
      <c r="Z76" s="241"/>
    </row>
    <row r="77" spans="1:26" s="27" customFormat="1" ht="25.5" x14ac:dyDescent="0.2">
      <c r="A77" s="88" t="s">
        <v>305</v>
      </c>
      <c r="B77" s="460">
        <v>2636</v>
      </c>
      <c r="C77" s="460">
        <v>0</v>
      </c>
      <c r="D77" s="460">
        <v>234</v>
      </c>
      <c r="E77" s="460">
        <v>0</v>
      </c>
      <c r="F77" s="460">
        <v>6357</v>
      </c>
      <c r="G77" s="460">
        <v>0</v>
      </c>
      <c r="H77" s="460">
        <v>302</v>
      </c>
      <c r="I77" s="460">
        <v>0</v>
      </c>
      <c r="J77" s="460">
        <v>4695</v>
      </c>
      <c r="K77" s="460">
        <v>0</v>
      </c>
      <c r="L77" s="460">
        <v>342</v>
      </c>
      <c r="M77" s="460">
        <v>0</v>
      </c>
      <c r="N77" s="460">
        <v>3527</v>
      </c>
      <c r="O77" s="460">
        <v>0</v>
      </c>
      <c r="P77" s="460">
        <v>199</v>
      </c>
      <c r="Q77" s="460">
        <v>0</v>
      </c>
      <c r="R77" s="460">
        <v>1965</v>
      </c>
      <c r="S77" s="460">
        <v>0</v>
      </c>
      <c r="T77" s="460">
        <v>39</v>
      </c>
      <c r="U77" s="462">
        <v>0</v>
      </c>
      <c r="W77" s="241"/>
      <c r="X77" s="241"/>
      <c r="Y77" s="241"/>
      <c r="Z77" s="241"/>
    </row>
    <row r="78" spans="1:26" s="27" customFormat="1" ht="12.75" x14ac:dyDescent="0.2">
      <c r="A78" s="89" t="s">
        <v>129</v>
      </c>
      <c r="B78" s="472">
        <v>1</v>
      </c>
      <c r="C78" s="472">
        <v>0</v>
      </c>
      <c r="D78" s="472">
        <v>0</v>
      </c>
      <c r="E78" s="472">
        <v>0</v>
      </c>
      <c r="F78" s="472">
        <v>21</v>
      </c>
      <c r="G78" s="472">
        <v>0</v>
      </c>
      <c r="H78" s="472">
        <v>0</v>
      </c>
      <c r="I78" s="472">
        <v>0</v>
      </c>
      <c r="J78" s="472">
        <v>12</v>
      </c>
      <c r="K78" s="472">
        <v>0</v>
      </c>
      <c r="L78" s="472">
        <v>0</v>
      </c>
      <c r="M78" s="472">
        <v>0</v>
      </c>
      <c r="N78" s="472">
        <v>19</v>
      </c>
      <c r="O78" s="472">
        <v>0</v>
      </c>
      <c r="P78" s="472">
        <v>1</v>
      </c>
      <c r="Q78" s="472">
        <v>0</v>
      </c>
      <c r="R78" s="472">
        <v>11</v>
      </c>
      <c r="S78" s="472">
        <v>0</v>
      </c>
      <c r="T78" s="472">
        <v>0</v>
      </c>
      <c r="U78" s="473">
        <v>0</v>
      </c>
      <c r="W78" s="241"/>
      <c r="X78" s="241"/>
      <c r="Y78" s="241"/>
      <c r="Z78" s="241"/>
    </row>
    <row r="79" spans="1:26" s="27" customFormat="1" ht="12.75" x14ac:dyDescent="0.2">
      <c r="A79" s="89" t="s">
        <v>130</v>
      </c>
      <c r="B79" s="472">
        <v>15</v>
      </c>
      <c r="C79" s="472">
        <v>0</v>
      </c>
      <c r="D79" s="472">
        <v>0</v>
      </c>
      <c r="E79" s="472">
        <v>0</v>
      </c>
      <c r="F79" s="472">
        <v>20</v>
      </c>
      <c r="G79" s="472">
        <v>0</v>
      </c>
      <c r="H79" s="472">
        <v>3</v>
      </c>
      <c r="I79" s="472">
        <v>0</v>
      </c>
      <c r="J79" s="472">
        <v>19</v>
      </c>
      <c r="K79" s="472">
        <v>0</v>
      </c>
      <c r="L79" s="472">
        <v>0</v>
      </c>
      <c r="M79" s="472">
        <v>0</v>
      </c>
      <c r="N79" s="472">
        <v>56</v>
      </c>
      <c r="O79" s="472">
        <v>0</v>
      </c>
      <c r="P79" s="472">
        <v>0</v>
      </c>
      <c r="Q79" s="472">
        <v>0</v>
      </c>
      <c r="R79" s="472">
        <v>70</v>
      </c>
      <c r="S79" s="472">
        <v>0</v>
      </c>
      <c r="T79" s="472">
        <v>2</v>
      </c>
      <c r="U79" s="473">
        <v>0</v>
      </c>
      <c r="W79" s="241"/>
      <c r="X79" s="241"/>
      <c r="Y79" s="241"/>
      <c r="Z79" s="241"/>
    </row>
    <row r="80" spans="1:26" s="27" customFormat="1" ht="12.75" x14ac:dyDescent="0.2">
      <c r="A80" s="89" t="s">
        <v>131</v>
      </c>
      <c r="B80" s="472">
        <v>64</v>
      </c>
      <c r="C80" s="472">
        <v>0</v>
      </c>
      <c r="D80" s="472">
        <v>3</v>
      </c>
      <c r="E80" s="472">
        <v>0</v>
      </c>
      <c r="F80" s="472">
        <v>181</v>
      </c>
      <c r="G80" s="472">
        <v>0</v>
      </c>
      <c r="H80" s="472">
        <v>4</v>
      </c>
      <c r="I80" s="472">
        <v>0</v>
      </c>
      <c r="J80" s="472">
        <v>125</v>
      </c>
      <c r="K80" s="472">
        <v>0</v>
      </c>
      <c r="L80" s="472">
        <v>22</v>
      </c>
      <c r="M80" s="472">
        <v>0</v>
      </c>
      <c r="N80" s="472">
        <v>100</v>
      </c>
      <c r="O80" s="472">
        <v>0</v>
      </c>
      <c r="P80" s="472">
        <v>9</v>
      </c>
      <c r="Q80" s="472">
        <v>0</v>
      </c>
      <c r="R80" s="472">
        <v>69</v>
      </c>
      <c r="S80" s="472">
        <v>0</v>
      </c>
      <c r="T80" s="472">
        <v>9</v>
      </c>
      <c r="U80" s="473">
        <v>0</v>
      </c>
      <c r="W80" s="241"/>
      <c r="X80" s="241"/>
      <c r="Y80" s="241"/>
      <c r="Z80" s="241"/>
    </row>
    <row r="81" spans="1:26" s="27" customFormat="1" ht="12.75" x14ac:dyDescent="0.2">
      <c r="A81" s="89" t="s">
        <v>132</v>
      </c>
      <c r="B81" s="472">
        <v>298</v>
      </c>
      <c r="C81" s="472">
        <v>0</v>
      </c>
      <c r="D81" s="472">
        <v>18</v>
      </c>
      <c r="E81" s="472">
        <v>0</v>
      </c>
      <c r="F81" s="472">
        <v>777</v>
      </c>
      <c r="G81" s="472">
        <v>0</v>
      </c>
      <c r="H81" s="472">
        <v>28</v>
      </c>
      <c r="I81" s="472">
        <v>0</v>
      </c>
      <c r="J81" s="472">
        <v>541</v>
      </c>
      <c r="K81" s="472">
        <v>0</v>
      </c>
      <c r="L81" s="472">
        <v>33</v>
      </c>
      <c r="M81" s="472">
        <v>0</v>
      </c>
      <c r="N81" s="472">
        <v>414</v>
      </c>
      <c r="O81" s="472">
        <v>0</v>
      </c>
      <c r="P81" s="472">
        <v>52</v>
      </c>
      <c r="Q81" s="472">
        <v>0</v>
      </c>
      <c r="R81" s="472">
        <v>210</v>
      </c>
      <c r="S81" s="472">
        <v>0</v>
      </c>
      <c r="T81" s="472">
        <v>2</v>
      </c>
      <c r="U81" s="473">
        <v>0</v>
      </c>
      <c r="W81" s="241"/>
      <c r="X81" s="241"/>
      <c r="Y81" s="241"/>
      <c r="Z81" s="241"/>
    </row>
    <row r="82" spans="1:26" s="27" customFormat="1" ht="12.75" x14ac:dyDescent="0.2">
      <c r="A82" s="89" t="s">
        <v>133</v>
      </c>
      <c r="B82" s="472">
        <v>381</v>
      </c>
      <c r="C82" s="472">
        <v>0</v>
      </c>
      <c r="D82" s="472">
        <v>43</v>
      </c>
      <c r="E82" s="472">
        <v>0</v>
      </c>
      <c r="F82" s="472">
        <v>794</v>
      </c>
      <c r="G82" s="472">
        <v>0</v>
      </c>
      <c r="H82" s="472">
        <v>49</v>
      </c>
      <c r="I82" s="472">
        <v>0</v>
      </c>
      <c r="J82" s="472">
        <v>672</v>
      </c>
      <c r="K82" s="472">
        <v>0</v>
      </c>
      <c r="L82" s="472">
        <v>46</v>
      </c>
      <c r="M82" s="472">
        <v>0</v>
      </c>
      <c r="N82" s="472">
        <v>622</v>
      </c>
      <c r="O82" s="472">
        <v>0</v>
      </c>
      <c r="P82" s="472">
        <v>20</v>
      </c>
      <c r="Q82" s="472">
        <v>0</v>
      </c>
      <c r="R82" s="472">
        <v>356</v>
      </c>
      <c r="S82" s="472">
        <v>0</v>
      </c>
      <c r="T82" s="472">
        <v>5</v>
      </c>
      <c r="U82" s="473">
        <v>0</v>
      </c>
      <c r="W82" s="241"/>
      <c r="X82" s="241"/>
      <c r="Y82" s="241"/>
      <c r="Z82" s="241"/>
    </row>
    <row r="83" spans="1:26" s="27" customFormat="1" ht="12.75" x14ac:dyDescent="0.2">
      <c r="A83" s="89" t="s">
        <v>134</v>
      </c>
      <c r="B83" s="472">
        <v>496</v>
      </c>
      <c r="C83" s="472">
        <v>0</v>
      </c>
      <c r="D83" s="472">
        <v>27</v>
      </c>
      <c r="E83" s="472">
        <v>0</v>
      </c>
      <c r="F83" s="472">
        <v>1339</v>
      </c>
      <c r="G83" s="472">
        <v>0</v>
      </c>
      <c r="H83" s="472">
        <v>49</v>
      </c>
      <c r="I83" s="472">
        <v>0</v>
      </c>
      <c r="J83" s="472">
        <v>982</v>
      </c>
      <c r="K83" s="472">
        <v>0</v>
      </c>
      <c r="L83" s="472">
        <v>63</v>
      </c>
      <c r="M83" s="472">
        <v>0</v>
      </c>
      <c r="N83" s="472">
        <v>511</v>
      </c>
      <c r="O83" s="472">
        <v>0</v>
      </c>
      <c r="P83" s="472">
        <v>37</v>
      </c>
      <c r="Q83" s="472">
        <v>0</v>
      </c>
      <c r="R83" s="472">
        <v>268</v>
      </c>
      <c r="S83" s="472">
        <v>0</v>
      </c>
      <c r="T83" s="472">
        <v>4</v>
      </c>
      <c r="U83" s="473">
        <v>0</v>
      </c>
      <c r="W83" s="241"/>
      <c r="X83" s="241"/>
      <c r="Y83" s="241"/>
      <c r="Z83" s="241"/>
    </row>
    <row r="84" spans="1:26" s="27" customFormat="1" ht="12.75" x14ac:dyDescent="0.2">
      <c r="A84" s="89" t="s">
        <v>135</v>
      </c>
      <c r="B84" s="472">
        <v>304</v>
      </c>
      <c r="C84" s="472">
        <v>0</v>
      </c>
      <c r="D84" s="472">
        <v>33</v>
      </c>
      <c r="E84" s="472">
        <v>0</v>
      </c>
      <c r="F84" s="472">
        <v>947</v>
      </c>
      <c r="G84" s="472">
        <v>0</v>
      </c>
      <c r="H84" s="472">
        <v>40</v>
      </c>
      <c r="I84" s="472">
        <v>0</v>
      </c>
      <c r="J84" s="472">
        <v>484</v>
      </c>
      <c r="K84" s="472">
        <v>0</v>
      </c>
      <c r="L84" s="472">
        <v>29</v>
      </c>
      <c r="M84" s="472">
        <v>0</v>
      </c>
      <c r="N84" s="472">
        <v>421</v>
      </c>
      <c r="O84" s="472">
        <v>0</v>
      </c>
      <c r="P84" s="472">
        <v>27</v>
      </c>
      <c r="Q84" s="472">
        <v>0</v>
      </c>
      <c r="R84" s="472">
        <v>270</v>
      </c>
      <c r="S84" s="472">
        <v>0</v>
      </c>
      <c r="T84" s="472">
        <v>6</v>
      </c>
      <c r="U84" s="473">
        <v>0</v>
      </c>
      <c r="W84" s="241"/>
      <c r="X84" s="241"/>
      <c r="Y84" s="241"/>
      <c r="Z84" s="241"/>
    </row>
    <row r="85" spans="1:26" s="27" customFormat="1" ht="12.75" x14ac:dyDescent="0.2">
      <c r="A85" s="89" t="s">
        <v>136</v>
      </c>
      <c r="B85" s="472">
        <v>613</v>
      </c>
      <c r="C85" s="472">
        <v>0</v>
      </c>
      <c r="D85" s="472">
        <v>70</v>
      </c>
      <c r="E85" s="472">
        <v>0</v>
      </c>
      <c r="F85" s="472">
        <v>885</v>
      </c>
      <c r="G85" s="472">
        <v>0</v>
      </c>
      <c r="H85" s="472">
        <v>72</v>
      </c>
      <c r="I85" s="472">
        <v>0</v>
      </c>
      <c r="J85" s="472">
        <v>851</v>
      </c>
      <c r="K85" s="472">
        <v>0</v>
      </c>
      <c r="L85" s="472">
        <v>73</v>
      </c>
      <c r="M85" s="472">
        <v>0</v>
      </c>
      <c r="N85" s="472">
        <v>773</v>
      </c>
      <c r="O85" s="472">
        <v>0</v>
      </c>
      <c r="P85" s="472">
        <v>23</v>
      </c>
      <c r="Q85" s="472">
        <v>0</v>
      </c>
      <c r="R85" s="472">
        <v>425</v>
      </c>
      <c r="S85" s="472">
        <v>0</v>
      </c>
      <c r="T85" s="472">
        <v>1</v>
      </c>
      <c r="U85" s="473">
        <v>0</v>
      </c>
      <c r="W85" s="241"/>
      <c r="X85" s="241"/>
      <c r="Y85" s="241"/>
      <c r="Z85" s="241"/>
    </row>
    <row r="86" spans="1:26" s="27" customFormat="1" ht="12.75" x14ac:dyDescent="0.2">
      <c r="A86" s="89" t="s">
        <v>137</v>
      </c>
      <c r="B86" s="472">
        <v>214</v>
      </c>
      <c r="C86" s="472">
        <v>0</v>
      </c>
      <c r="D86" s="472">
        <v>24</v>
      </c>
      <c r="E86" s="472">
        <v>0</v>
      </c>
      <c r="F86" s="472">
        <v>939</v>
      </c>
      <c r="G86" s="472">
        <v>0</v>
      </c>
      <c r="H86" s="472">
        <v>36</v>
      </c>
      <c r="I86" s="472">
        <v>0</v>
      </c>
      <c r="J86" s="472">
        <v>672</v>
      </c>
      <c r="K86" s="472">
        <v>0</v>
      </c>
      <c r="L86" s="472">
        <v>46</v>
      </c>
      <c r="M86" s="472">
        <v>0</v>
      </c>
      <c r="N86" s="472">
        <v>413</v>
      </c>
      <c r="O86" s="472">
        <v>0</v>
      </c>
      <c r="P86" s="472">
        <v>29</v>
      </c>
      <c r="Q86" s="472">
        <v>0</v>
      </c>
      <c r="R86" s="472">
        <v>198</v>
      </c>
      <c r="S86" s="472">
        <v>0</v>
      </c>
      <c r="T86" s="472">
        <v>10</v>
      </c>
      <c r="U86" s="473">
        <v>0</v>
      </c>
      <c r="W86" s="241"/>
      <c r="X86" s="241"/>
      <c r="Y86" s="241"/>
      <c r="Z86" s="241"/>
    </row>
    <row r="87" spans="1:26" s="27" customFormat="1" ht="12.75" x14ac:dyDescent="0.2">
      <c r="A87" s="89" t="s">
        <v>138</v>
      </c>
      <c r="B87" s="472">
        <v>249</v>
      </c>
      <c r="C87" s="472">
        <v>0</v>
      </c>
      <c r="D87" s="472">
        <v>15</v>
      </c>
      <c r="E87" s="472">
        <v>0</v>
      </c>
      <c r="F87" s="472">
        <v>456</v>
      </c>
      <c r="G87" s="472">
        <v>0</v>
      </c>
      <c r="H87" s="472">
        <v>21</v>
      </c>
      <c r="I87" s="472">
        <v>0</v>
      </c>
      <c r="J87" s="472">
        <v>336</v>
      </c>
      <c r="K87" s="472">
        <v>0</v>
      </c>
      <c r="L87" s="472">
        <v>31</v>
      </c>
      <c r="M87" s="472">
        <v>0</v>
      </c>
      <c r="N87" s="472">
        <v>198</v>
      </c>
      <c r="O87" s="472">
        <v>0</v>
      </c>
      <c r="P87" s="472">
        <v>0</v>
      </c>
      <c r="Q87" s="472">
        <v>0</v>
      </c>
      <c r="R87" s="472">
        <v>89</v>
      </c>
      <c r="S87" s="472">
        <v>0</v>
      </c>
      <c r="T87" s="472">
        <v>0</v>
      </c>
      <c r="U87" s="473">
        <v>0</v>
      </c>
      <c r="W87" s="241"/>
      <c r="X87" s="241"/>
      <c r="Y87" s="241"/>
      <c r="Z87" s="241"/>
    </row>
    <row r="88" spans="1:26" s="27" customFormat="1" ht="25.5" x14ac:dyDescent="0.2">
      <c r="A88" s="88" t="s">
        <v>306</v>
      </c>
      <c r="B88" s="460">
        <v>1357</v>
      </c>
      <c r="C88" s="460">
        <v>1</v>
      </c>
      <c r="D88" s="460">
        <v>82</v>
      </c>
      <c r="E88" s="460">
        <v>0</v>
      </c>
      <c r="F88" s="460">
        <v>3334</v>
      </c>
      <c r="G88" s="460">
        <v>0</v>
      </c>
      <c r="H88" s="460">
        <v>113</v>
      </c>
      <c r="I88" s="460">
        <v>0</v>
      </c>
      <c r="J88" s="460">
        <v>2268</v>
      </c>
      <c r="K88" s="460">
        <v>0</v>
      </c>
      <c r="L88" s="460">
        <v>140</v>
      </c>
      <c r="M88" s="460">
        <v>0</v>
      </c>
      <c r="N88" s="460">
        <v>1816</v>
      </c>
      <c r="O88" s="460">
        <v>0</v>
      </c>
      <c r="P88" s="460">
        <v>96</v>
      </c>
      <c r="Q88" s="460">
        <v>0</v>
      </c>
      <c r="R88" s="460">
        <v>1259</v>
      </c>
      <c r="S88" s="460">
        <v>0</v>
      </c>
      <c r="T88" s="460">
        <v>39</v>
      </c>
      <c r="U88" s="462">
        <v>0</v>
      </c>
      <c r="W88" s="241"/>
      <c r="X88" s="241"/>
      <c r="Y88" s="241"/>
      <c r="Z88" s="241"/>
    </row>
    <row r="89" spans="1:26" s="27" customFormat="1" ht="12.75" x14ac:dyDescent="0.2">
      <c r="A89" s="90" t="s">
        <v>377</v>
      </c>
      <c r="B89" s="463">
        <v>104</v>
      </c>
      <c r="C89" s="463">
        <v>0</v>
      </c>
      <c r="D89" s="463">
        <v>4</v>
      </c>
      <c r="E89" s="463">
        <v>0</v>
      </c>
      <c r="F89" s="463">
        <v>278</v>
      </c>
      <c r="G89" s="463">
        <v>0</v>
      </c>
      <c r="H89" s="463">
        <v>5</v>
      </c>
      <c r="I89" s="463">
        <v>0</v>
      </c>
      <c r="J89" s="463">
        <v>188</v>
      </c>
      <c r="K89" s="463">
        <v>0</v>
      </c>
      <c r="L89" s="463">
        <v>6</v>
      </c>
      <c r="M89" s="463">
        <v>0</v>
      </c>
      <c r="N89" s="463">
        <v>137</v>
      </c>
      <c r="O89" s="463">
        <v>0</v>
      </c>
      <c r="P89" s="463">
        <v>6</v>
      </c>
      <c r="Q89" s="463">
        <v>0</v>
      </c>
      <c r="R89" s="463">
        <v>123</v>
      </c>
      <c r="S89" s="463">
        <v>0</v>
      </c>
      <c r="T89" s="463">
        <v>0</v>
      </c>
      <c r="U89" s="465">
        <v>0</v>
      </c>
      <c r="W89" s="241"/>
      <c r="X89" s="241"/>
      <c r="Y89" s="241"/>
      <c r="Z89" s="241"/>
    </row>
    <row r="90" spans="1:26" s="27" customFormat="1" ht="12.75" x14ac:dyDescent="0.2">
      <c r="A90" s="90" t="s">
        <v>139</v>
      </c>
      <c r="B90" s="463">
        <v>171</v>
      </c>
      <c r="C90" s="463">
        <v>0</v>
      </c>
      <c r="D90" s="463">
        <v>22</v>
      </c>
      <c r="E90" s="463">
        <v>0</v>
      </c>
      <c r="F90" s="463">
        <v>323</v>
      </c>
      <c r="G90" s="463">
        <v>0</v>
      </c>
      <c r="H90" s="463">
        <v>12</v>
      </c>
      <c r="I90" s="463">
        <v>0</v>
      </c>
      <c r="J90" s="463">
        <v>241</v>
      </c>
      <c r="K90" s="463">
        <v>0</v>
      </c>
      <c r="L90" s="463">
        <v>12</v>
      </c>
      <c r="M90" s="463">
        <v>0</v>
      </c>
      <c r="N90" s="463">
        <v>300</v>
      </c>
      <c r="O90" s="463">
        <v>0</v>
      </c>
      <c r="P90" s="463">
        <v>3</v>
      </c>
      <c r="Q90" s="463">
        <v>0</v>
      </c>
      <c r="R90" s="463">
        <v>183</v>
      </c>
      <c r="S90" s="463">
        <v>0</v>
      </c>
      <c r="T90" s="463">
        <v>12</v>
      </c>
      <c r="U90" s="465">
        <v>0</v>
      </c>
      <c r="W90" s="241"/>
      <c r="X90" s="241"/>
      <c r="Y90" s="241"/>
      <c r="Z90" s="241"/>
    </row>
    <row r="91" spans="1:26" s="27" customFormat="1" ht="12.75" x14ac:dyDescent="0.2">
      <c r="A91" s="90" t="s">
        <v>378</v>
      </c>
      <c r="B91" s="463">
        <v>109</v>
      </c>
      <c r="C91" s="463">
        <v>0</v>
      </c>
      <c r="D91" s="463">
        <v>4</v>
      </c>
      <c r="E91" s="463">
        <v>0</v>
      </c>
      <c r="F91" s="463">
        <v>322</v>
      </c>
      <c r="G91" s="463">
        <v>0</v>
      </c>
      <c r="H91" s="463">
        <v>12</v>
      </c>
      <c r="I91" s="463">
        <v>0</v>
      </c>
      <c r="J91" s="463">
        <v>179</v>
      </c>
      <c r="K91" s="463">
        <v>0</v>
      </c>
      <c r="L91" s="463">
        <v>3</v>
      </c>
      <c r="M91" s="463">
        <v>0</v>
      </c>
      <c r="N91" s="463">
        <v>154</v>
      </c>
      <c r="O91" s="463">
        <v>0</v>
      </c>
      <c r="P91" s="463">
        <v>0</v>
      </c>
      <c r="Q91" s="463">
        <v>0</v>
      </c>
      <c r="R91" s="463">
        <v>90</v>
      </c>
      <c r="S91" s="463">
        <v>0</v>
      </c>
      <c r="T91" s="463">
        <v>5</v>
      </c>
      <c r="U91" s="465">
        <v>0</v>
      </c>
      <c r="W91" s="241"/>
      <c r="X91" s="241"/>
      <c r="Y91" s="241"/>
      <c r="Z91" s="241"/>
    </row>
    <row r="92" spans="1:26" s="27" customFormat="1" ht="12.75" x14ac:dyDescent="0.2">
      <c r="A92" s="89" t="s">
        <v>140</v>
      </c>
      <c r="B92" s="472">
        <v>69</v>
      </c>
      <c r="C92" s="472">
        <v>0</v>
      </c>
      <c r="D92" s="472">
        <v>6</v>
      </c>
      <c r="E92" s="472">
        <v>0</v>
      </c>
      <c r="F92" s="472">
        <v>208</v>
      </c>
      <c r="G92" s="472">
        <v>0</v>
      </c>
      <c r="H92" s="472">
        <v>0</v>
      </c>
      <c r="I92" s="472">
        <v>0</v>
      </c>
      <c r="J92" s="472">
        <v>122</v>
      </c>
      <c r="K92" s="472">
        <v>0</v>
      </c>
      <c r="L92" s="472">
        <v>8</v>
      </c>
      <c r="M92" s="472">
        <v>0</v>
      </c>
      <c r="N92" s="472">
        <v>95</v>
      </c>
      <c r="O92" s="472">
        <v>0</v>
      </c>
      <c r="P92" s="472">
        <v>9</v>
      </c>
      <c r="Q92" s="472">
        <v>0</v>
      </c>
      <c r="R92" s="472">
        <v>34</v>
      </c>
      <c r="S92" s="472">
        <v>0</v>
      </c>
      <c r="T92" s="472">
        <v>0</v>
      </c>
      <c r="U92" s="473">
        <v>0</v>
      </c>
      <c r="W92" s="241"/>
      <c r="X92" s="241"/>
      <c r="Y92" s="241"/>
      <c r="Z92" s="241"/>
    </row>
    <row r="93" spans="1:26" s="27" customFormat="1" ht="12.75" x14ac:dyDescent="0.2">
      <c r="A93" s="89" t="s">
        <v>141</v>
      </c>
      <c r="B93" s="472">
        <v>418</v>
      </c>
      <c r="C93" s="472">
        <v>1</v>
      </c>
      <c r="D93" s="472">
        <v>27</v>
      </c>
      <c r="E93" s="472">
        <v>0</v>
      </c>
      <c r="F93" s="472">
        <v>847</v>
      </c>
      <c r="G93" s="472">
        <v>0</v>
      </c>
      <c r="H93" s="472">
        <v>29</v>
      </c>
      <c r="I93" s="472">
        <v>0</v>
      </c>
      <c r="J93" s="472">
        <v>653</v>
      </c>
      <c r="K93" s="472">
        <v>0</v>
      </c>
      <c r="L93" s="472">
        <v>55</v>
      </c>
      <c r="M93" s="472">
        <v>0</v>
      </c>
      <c r="N93" s="472">
        <v>405</v>
      </c>
      <c r="O93" s="472">
        <v>0</v>
      </c>
      <c r="P93" s="472">
        <v>33</v>
      </c>
      <c r="Q93" s="472">
        <v>0</v>
      </c>
      <c r="R93" s="472">
        <v>304</v>
      </c>
      <c r="S93" s="472">
        <v>0</v>
      </c>
      <c r="T93" s="472">
        <v>3</v>
      </c>
      <c r="U93" s="473">
        <v>0</v>
      </c>
      <c r="W93" s="241"/>
      <c r="X93" s="241"/>
      <c r="Y93" s="241"/>
      <c r="Z93" s="241"/>
    </row>
    <row r="94" spans="1:26" s="27" customFormat="1" ht="12.75" x14ac:dyDescent="0.2">
      <c r="A94" s="89" t="s">
        <v>142</v>
      </c>
      <c r="B94" s="472">
        <v>219</v>
      </c>
      <c r="C94" s="472">
        <v>0</v>
      </c>
      <c r="D94" s="472">
        <v>10</v>
      </c>
      <c r="E94" s="472">
        <v>0</v>
      </c>
      <c r="F94" s="472">
        <v>784</v>
      </c>
      <c r="G94" s="472">
        <v>0</v>
      </c>
      <c r="H94" s="472">
        <v>22</v>
      </c>
      <c r="I94" s="472">
        <v>0</v>
      </c>
      <c r="J94" s="472">
        <v>441</v>
      </c>
      <c r="K94" s="472">
        <v>0</v>
      </c>
      <c r="L94" s="472">
        <v>25</v>
      </c>
      <c r="M94" s="472">
        <v>0</v>
      </c>
      <c r="N94" s="472">
        <v>390</v>
      </c>
      <c r="O94" s="472">
        <v>0</v>
      </c>
      <c r="P94" s="472">
        <v>31</v>
      </c>
      <c r="Q94" s="472">
        <v>0</v>
      </c>
      <c r="R94" s="472">
        <v>211</v>
      </c>
      <c r="S94" s="472">
        <v>0</v>
      </c>
      <c r="T94" s="472">
        <v>0</v>
      </c>
      <c r="U94" s="473">
        <v>0</v>
      </c>
      <c r="W94" s="241"/>
      <c r="X94" s="241"/>
      <c r="Y94" s="241"/>
      <c r="Z94" s="241"/>
    </row>
    <row r="95" spans="1:26" s="27" customFormat="1" ht="12.75" x14ac:dyDescent="0.2">
      <c r="A95" s="89" t="s">
        <v>143</v>
      </c>
      <c r="B95" s="472">
        <v>131</v>
      </c>
      <c r="C95" s="472">
        <v>0</v>
      </c>
      <c r="D95" s="472">
        <v>2</v>
      </c>
      <c r="E95" s="472">
        <v>0</v>
      </c>
      <c r="F95" s="472">
        <v>277</v>
      </c>
      <c r="G95" s="472">
        <v>0</v>
      </c>
      <c r="H95" s="472">
        <v>20</v>
      </c>
      <c r="I95" s="472">
        <v>0</v>
      </c>
      <c r="J95" s="472">
        <v>175</v>
      </c>
      <c r="K95" s="472">
        <v>0</v>
      </c>
      <c r="L95" s="472">
        <v>5</v>
      </c>
      <c r="M95" s="472">
        <v>0</v>
      </c>
      <c r="N95" s="472">
        <v>126</v>
      </c>
      <c r="O95" s="472">
        <v>0</v>
      </c>
      <c r="P95" s="472">
        <v>6</v>
      </c>
      <c r="Q95" s="472">
        <v>0</v>
      </c>
      <c r="R95" s="472">
        <v>160</v>
      </c>
      <c r="S95" s="472">
        <v>0</v>
      </c>
      <c r="T95" s="472">
        <v>18</v>
      </c>
      <c r="U95" s="473">
        <v>0</v>
      </c>
      <c r="W95" s="241"/>
      <c r="X95" s="241"/>
      <c r="Y95" s="241"/>
      <c r="Z95" s="241"/>
    </row>
    <row r="96" spans="1:26" s="27" customFormat="1" ht="12.75" x14ac:dyDescent="0.2">
      <c r="A96" s="89" t="s">
        <v>144</v>
      </c>
      <c r="B96" s="472">
        <v>21</v>
      </c>
      <c r="C96" s="472">
        <v>0</v>
      </c>
      <c r="D96" s="472">
        <v>2</v>
      </c>
      <c r="E96" s="472">
        <v>0</v>
      </c>
      <c r="F96" s="472">
        <v>51</v>
      </c>
      <c r="G96" s="472">
        <v>0</v>
      </c>
      <c r="H96" s="472">
        <v>4</v>
      </c>
      <c r="I96" s="472">
        <v>0</v>
      </c>
      <c r="J96" s="472">
        <v>47</v>
      </c>
      <c r="K96" s="472">
        <v>0</v>
      </c>
      <c r="L96" s="472">
        <v>7</v>
      </c>
      <c r="M96" s="472">
        <v>0</v>
      </c>
      <c r="N96" s="472">
        <v>41</v>
      </c>
      <c r="O96" s="472">
        <v>0</v>
      </c>
      <c r="P96" s="472">
        <v>0</v>
      </c>
      <c r="Q96" s="472">
        <v>0</v>
      </c>
      <c r="R96" s="472">
        <v>45</v>
      </c>
      <c r="S96" s="472">
        <v>0</v>
      </c>
      <c r="T96" s="472">
        <v>0</v>
      </c>
      <c r="U96" s="473">
        <v>0</v>
      </c>
      <c r="W96" s="241"/>
      <c r="X96" s="241"/>
      <c r="Y96" s="241"/>
      <c r="Z96" s="241"/>
    </row>
    <row r="97" spans="1:26" s="27" customFormat="1" ht="12.75" x14ac:dyDescent="0.2">
      <c r="A97" s="89" t="s">
        <v>145</v>
      </c>
      <c r="B97" s="472">
        <v>108</v>
      </c>
      <c r="C97" s="472">
        <v>0</v>
      </c>
      <c r="D97" s="472">
        <v>4</v>
      </c>
      <c r="E97" s="472">
        <v>0</v>
      </c>
      <c r="F97" s="472">
        <v>207</v>
      </c>
      <c r="G97" s="472">
        <v>0</v>
      </c>
      <c r="H97" s="472">
        <v>3</v>
      </c>
      <c r="I97" s="472">
        <v>0</v>
      </c>
      <c r="J97" s="472">
        <v>199</v>
      </c>
      <c r="K97" s="472">
        <v>0</v>
      </c>
      <c r="L97" s="472">
        <v>18</v>
      </c>
      <c r="M97" s="472">
        <v>0</v>
      </c>
      <c r="N97" s="472">
        <v>139</v>
      </c>
      <c r="O97" s="472">
        <v>0</v>
      </c>
      <c r="P97" s="472">
        <v>9</v>
      </c>
      <c r="Q97" s="472">
        <v>0</v>
      </c>
      <c r="R97" s="472">
        <v>83</v>
      </c>
      <c r="S97" s="472">
        <v>0</v>
      </c>
      <c r="T97" s="472">
        <v>1</v>
      </c>
      <c r="U97" s="473">
        <v>0</v>
      </c>
      <c r="W97" s="241"/>
      <c r="X97" s="241"/>
      <c r="Y97" s="241"/>
      <c r="Z97" s="241"/>
    </row>
    <row r="98" spans="1:26" s="27" customFormat="1" ht="12.75" x14ac:dyDescent="0.2">
      <c r="A98" s="89" t="s">
        <v>146</v>
      </c>
      <c r="B98" s="472">
        <v>5</v>
      </c>
      <c r="C98" s="472">
        <v>0</v>
      </c>
      <c r="D98" s="472">
        <v>1</v>
      </c>
      <c r="E98" s="472">
        <v>0</v>
      </c>
      <c r="F98" s="472">
        <v>32</v>
      </c>
      <c r="G98" s="472">
        <v>0</v>
      </c>
      <c r="H98" s="472">
        <v>6</v>
      </c>
      <c r="I98" s="472">
        <v>0</v>
      </c>
      <c r="J98" s="472">
        <v>12</v>
      </c>
      <c r="K98" s="472">
        <v>0</v>
      </c>
      <c r="L98" s="472">
        <v>0</v>
      </c>
      <c r="M98" s="472">
        <v>0</v>
      </c>
      <c r="N98" s="472">
        <v>15</v>
      </c>
      <c r="O98" s="472">
        <v>0</v>
      </c>
      <c r="P98" s="472">
        <v>0</v>
      </c>
      <c r="Q98" s="472">
        <v>0</v>
      </c>
      <c r="R98" s="472">
        <v>13</v>
      </c>
      <c r="S98" s="472">
        <v>0</v>
      </c>
      <c r="T98" s="472">
        <v>0</v>
      </c>
      <c r="U98" s="473">
        <v>0</v>
      </c>
      <c r="W98" s="241"/>
      <c r="X98" s="241"/>
      <c r="Y98" s="241"/>
      <c r="Z98" s="241"/>
    </row>
    <row r="99" spans="1:26" s="27" customFormat="1" ht="13.5" thickBot="1" x14ac:dyDescent="0.25">
      <c r="A99" s="226" t="s">
        <v>147</v>
      </c>
      <c r="B99" s="474">
        <v>2</v>
      </c>
      <c r="C99" s="474">
        <v>0</v>
      </c>
      <c r="D99" s="474">
        <v>0</v>
      </c>
      <c r="E99" s="474">
        <v>0</v>
      </c>
      <c r="F99" s="474">
        <v>5</v>
      </c>
      <c r="G99" s="474">
        <v>0</v>
      </c>
      <c r="H99" s="474">
        <v>0</v>
      </c>
      <c r="I99" s="474">
        <v>0</v>
      </c>
      <c r="J99" s="474">
        <v>10</v>
      </c>
      <c r="K99" s="474">
        <v>0</v>
      </c>
      <c r="L99" s="474">
        <v>0</v>
      </c>
      <c r="M99" s="474">
        <v>0</v>
      </c>
      <c r="N99" s="474">
        <v>14</v>
      </c>
      <c r="O99" s="474">
        <v>0</v>
      </c>
      <c r="P99" s="474">
        <v>0</v>
      </c>
      <c r="Q99" s="474">
        <v>0</v>
      </c>
      <c r="R99" s="474">
        <v>13</v>
      </c>
      <c r="S99" s="474">
        <v>0</v>
      </c>
      <c r="T99" s="474">
        <v>0</v>
      </c>
      <c r="U99" s="475">
        <v>0</v>
      </c>
      <c r="W99" s="241"/>
      <c r="X99" s="241"/>
      <c r="Y99" s="241"/>
      <c r="Z99" s="241"/>
    </row>
    <row r="100" spans="1:26" s="27" customFormat="1" ht="12.75" x14ac:dyDescent="0.2"/>
    <row r="101" spans="1:26" s="27" customFormat="1" ht="12.75" x14ac:dyDescent="0.2"/>
    <row r="102" spans="1:26" s="27" customFormat="1" ht="12.75" x14ac:dyDescent="0.2"/>
    <row r="111" spans="1:26" ht="37.5" customHeight="1" x14ac:dyDescent="0.2"/>
    <row r="112" spans="1:26" ht="19.5" customHeight="1" x14ac:dyDescent="0.2"/>
    <row r="113" ht="19.5" customHeight="1" x14ac:dyDescent="0.2"/>
    <row r="114" ht="19.5" customHeight="1" x14ac:dyDescent="0.2"/>
  </sheetData>
  <mergeCells count="22">
    <mergeCell ref="N3:Q3"/>
    <mergeCell ref="N4:N5"/>
    <mergeCell ref="O4:O5"/>
    <mergeCell ref="P4:Q4"/>
    <mergeCell ref="R3:U3"/>
    <mergeCell ref="R4:R5"/>
    <mergeCell ref="S4:S5"/>
    <mergeCell ref="T4:U4"/>
    <mergeCell ref="A1:I1"/>
    <mergeCell ref="C4:C5"/>
    <mergeCell ref="B4:B5"/>
    <mergeCell ref="J3:M3"/>
    <mergeCell ref="J4:J5"/>
    <mergeCell ref="K4:K5"/>
    <mergeCell ref="L4:M4"/>
    <mergeCell ref="D4:E4"/>
    <mergeCell ref="F3:I3"/>
    <mergeCell ref="F4:F5"/>
    <mergeCell ref="G4:G5"/>
    <mergeCell ref="H4:I4"/>
    <mergeCell ref="A3:A5"/>
    <mergeCell ref="B3:E3"/>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2"/>
  <dimension ref="A1:Z103"/>
  <sheetViews>
    <sheetView zoomScale="70" zoomScaleNormal="70" workbookViewId="0">
      <pane xSplit="1" ySplit="7" topLeftCell="B50" activePane="bottomRight" state="frozen"/>
      <selection sqref="A1:G1"/>
      <selection pane="topRight" sqref="A1:G1"/>
      <selection pane="bottomLeft" sqref="A1:G1"/>
      <selection pane="bottomRight" activeCell="A103" sqref="A103"/>
    </sheetView>
  </sheetViews>
  <sheetFormatPr defaultColWidth="9" defaultRowHeight="12" x14ac:dyDescent="0.2"/>
  <cols>
    <col min="1" max="1" width="46.42578125" style="19" customWidth="1"/>
    <col min="2" max="2" width="13.42578125" style="19" customWidth="1"/>
    <col min="3" max="3" width="15.42578125" style="19" customWidth="1"/>
    <col min="4" max="4" width="13.42578125" style="19" customWidth="1"/>
    <col min="5" max="5" width="16" style="19" customWidth="1"/>
    <col min="6" max="21" width="14.85546875" style="19" customWidth="1"/>
    <col min="22" max="16384" width="9" style="19"/>
  </cols>
  <sheetData>
    <row r="1" spans="1:26" ht="24" customHeight="1" x14ac:dyDescent="0.3">
      <c r="A1" s="757" t="s">
        <v>289</v>
      </c>
      <c r="B1" s="757"/>
      <c r="C1" s="757"/>
      <c r="D1" s="757"/>
      <c r="E1" s="757"/>
      <c r="F1" s="757"/>
      <c r="G1" s="757"/>
      <c r="H1" s="757"/>
      <c r="I1" s="757"/>
      <c r="J1" s="757"/>
      <c r="K1" s="757"/>
      <c r="L1" s="757"/>
      <c r="M1" s="757"/>
      <c r="N1" s="757"/>
      <c r="O1" s="757"/>
      <c r="P1" s="757"/>
      <c r="Q1" s="757"/>
      <c r="R1" s="757"/>
      <c r="S1" s="757"/>
      <c r="T1" s="757"/>
      <c r="U1" s="757"/>
    </row>
    <row r="3" spans="1:26" ht="12.75" thickBot="1" x14ac:dyDescent="0.25">
      <c r="E3" s="22"/>
      <c r="I3" s="22"/>
      <c r="J3" s="22"/>
      <c r="K3" s="22"/>
      <c r="L3" s="22"/>
      <c r="M3" s="22"/>
      <c r="N3" s="22"/>
      <c r="O3" s="22"/>
      <c r="P3" s="22"/>
      <c r="Q3" s="22"/>
      <c r="U3" s="22" t="s">
        <v>184</v>
      </c>
    </row>
    <row r="4" spans="1:26" ht="15" thickBot="1" x14ac:dyDescent="0.25">
      <c r="A4" s="855"/>
      <c r="B4" s="846" t="s">
        <v>38</v>
      </c>
      <c r="C4" s="847"/>
      <c r="D4" s="847"/>
      <c r="E4" s="848"/>
      <c r="F4" s="846" t="s">
        <v>214</v>
      </c>
      <c r="G4" s="847"/>
      <c r="H4" s="847"/>
      <c r="I4" s="848"/>
      <c r="J4" s="846" t="s">
        <v>235</v>
      </c>
      <c r="K4" s="847"/>
      <c r="L4" s="847"/>
      <c r="M4" s="848"/>
      <c r="N4" s="846" t="s">
        <v>251</v>
      </c>
      <c r="O4" s="847"/>
      <c r="P4" s="847"/>
      <c r="Q4" s="848"/>
      <c r="R4" s="846" t="s">
        <v>288</v>
      </c>
      <c r="S4" s="847"/>
      <c r="T4" s="847"/>
      <c r="U4" s="848"/>
    </row>
    <row r="5" spans="1:26" ht="49.5" customHeight="1" x14ac:dyDescent="0.2">
      <c r="A5" s="861"/>
      <c r="B5" s="924" t="s">
        <v>11</v>
      </c>
      <c r="C5" s="891" t="s">
        <v>12</v>
      </c>
      <c r="D5" s="892" t="s">
        <v>171</v>
      </c>
      <c r="E5" s="919"/>
      <c r="F5" s="889" t="s">
        <v>11</v>
      </c>
      <c r="G5" s="891" t="s">
        <v>12</v>
      </c>
      <c r="H5" s="892" t="s">
        <v>171</v>
      </c>
      <c r="I5" s="893"/>
      <c r="J5" s="859" t="s">
        <v>11</v>
      </c>
      <c r="K5" s="897" t="s">
        <v>12</v>
      </c>
      <c r="L5" s="897" t="s">
        <v>171</v>
      </c>
      <c r="M5" s="858"/>
      <c r="N5" s="889" t="s">
        <v>11</v>
      </c>
      <c r="O5" s="891" t="s">
        <v>12</v>
      </c>
      <c r="P5" s="892" t="s">
        <v>171</v>
      </c>
      <c r="Q5" s="919"/>
      <c r="R5" s="889" t="s">
        <v>11</v>
      </c>
      <c r="S5" s="891" t="s">
        <v>12</v>
      </c>
      <c r="T5" s="892" t="s">
        <v>171</v>
      </c>
      <c r="U5" s="919"/>
    </row>
    <row r="6" spans="1:26" ht="36.75" customHeight="1" thickBot="1" x14ac:dyDescent="0.25">
      <c r="A6" s="856"/>
      <c r="B6" s="888"/>
      <c r="C6" s="887"/>
      <c r="D6" s="200" t="s">
        <v>11</v>
      </c>
      <c r="E6" s="61" t="s">
        <v>12</v>
      </c>
      <c r="F6" s="890"/>
      <c r="G6" s="887"/>
      <c r="H6" s="200" t="s">
        <v>11</v>
      </c>
      <c r="I6" s="319" t="s">
        <v>12</v>
      </c>
      <c r="J6" s="925"/>
      <c r="K6" s="926"/>
      <c r="L6" s="299" t="s">
        <v>11</v>
      </c>
      <c r="M6" s="61" t="s">
        <v>12</v>
      </c>
      <c r="N6" s="890"/>
      <c r="O6" s="887"/>
      <c r="P6" s="437" t="s">
        <v>11</v>
      </c>
      <c r="Q6" s="61" t="s">
        <v>12</v>
      </c>
      <c r="R6" s="890"/>
      <c r="S6" s="887"/>
      <c r="T6" s="200" t="s">
        <v>11</v>
      </c>
      <c r="U6" s="61" t="s">
        <v>12</v>
      </c>
    </row>
    <row r="7" spans="1:26" ht="12.75" x14ac:dyDescent="0.2">
      <c r="A7" s="87" t="s">
        <v>61</v>
      </c>
      <c r="B7" s="551">
        <v>110189</v>
      </c>
      <c r="C7" s="457">
        <v>42</v>
      </c>
      <c r="D7" s="457">
        <v>21932</v>
      </c>
      <c r="E7" s="457">
        <v>2</v>
      </c>
      <c r="F7" s="457">
        <v>156824</v>
      </c>
      <c r="G7" s="457">
        <v>8</v>
      </c>
      <c r="H7" s="457">
        <v>32270</v>
      </c>
      <c r="I7" s="457">
        <v>0</v>
      </c>
      <c r="J7" s="518">
        <v>113360</v>
      </c>
      <c r="K7" s="518">
        <v>10</v>
      </c>
      <c r="L7" s="518">
        <v>26975</v>
      </c>
      <c r="M7" s="518">
        <v>0</v>
      </c>
      <c r="N7" s="518">
        <v>96365</v>
      </c>
      <c r="O7" s="518">
        <v>4</v>
      </c>
      <c r="P7" s="518">
        <v>24811</v>
      </c>
      <c r="Q7" s="518">
        <v>0</v>
      </c>
      <c r="R7" s="457">
        <v>120413</v>
      </c>
      <c r="S7" s="457">
        <v>0</v>
      </c>
      <c r="T7" s="457">
        <v>38337</v>
      </c>
      <c r="U7" s="459">
        <v>0</v>
      </c>
      <c r="W7" s="236"/>
      <c r="X7" s="236"/>
      <c r="Y7" s="236"/>
      <c r="Z7" s="236"/>
    </row>
    <row r="8" spans="1:26" ht="12.75" x14ac:dyDescent="0.2">
      <c r="A8" s="88" t="s">
        <v>62</v>
      </c>
      <c r="B8" s="552">
        <v>25070</v>
      </c>
      <c r="C8" s="460">
        <v>37</v>
      </c>
      <c r="D8" s="460">
        <v>4814</v>
      </c>
      <c r="E8" s="460">
        <v>2</v>
      </c>
      <c r="F8" s="460">
        <v>34967</v>
      </c>
      <c r="G8" s="460">
        <v>4</v>
      </c>
      <c r="H8" s="460">
        <v>6619</v>
      </c>
      <c r="I8" s="460">
        <v>0</v>
      </c>
      <c r="J8" s="460">
        <v>22930</v>
      </c>
      <c r="K8" s="460">
        <v>5</v>
      </c>
      <c r="L8" s="460">
        <v>4169</v>
      </c>
      <c r="M8" s="460">
        <v>0</v>
      </c>
      <c r="N8" s="460">
        <v>18285</v>
      </c>
      <c r="O8" s="460">
        <v>3</v>
      </c>
      <c r="P8" s="460">
        <v>2820</v>
      </c>
      <c r="Q8" s="460">
        <v>0</v>
      </c>
      <c r="R8" s="460">
        <v>21055</v>
      </c>
      <c r="S8" s="460">
        <v>0</v>
      </c>
      <c r="T8" s="460">
        <v>4616</v>
      </c>
      <c r="U8" s="462">
        <v>0</v>
      </c>
      <c r="W8" s="236"/>
      <c r="X8" s="236"/>
      <c r="Y8" s="236"/>
      <c r="Z8" s="236"/>
    </row>
    <row r="9" spans="1:26" ht="12.75" x14ac:dyDescent="0.2">
      <c r="A9" s="89" t="s">
        <v>63</v>
      </c>
      <c r="B9" s="553">
        <v>924</v>
      </c>
      <c r="C9" s="472">
        <v>0</v>
      </c>
      <c r="D9" s="472">
        <v>248</v>
      </c>
      <c r="E9" s="472">
        <v>0</v>
      </c>
      <c r="F9" s="472">
        <v>1428</v>
      </c>
      <c r="G9" s="472">
        <v>0</v>
      </c>
      <c r="H9" s="472">
        <v>395</v>
      </c>
      <c r="I9" s="472">
        <v>0</v>
      </c>
      <c r="J9" s="472">
        <v>728</v>
      </c>
      <c r="K9" s="472">
        <v>0</v>
      </c>
      <c r="L9" s="472">
        <v>163</v>
      </c>
      <c r="M9" s="472">
        <v>0</v>
      </c>
      <c r="N9" s="472">
        <v>573</v>
      </c>
      <c r="O9" s="472">
        <v>0</v>
      </c>
      <c r="P9" s="472">
        <v>103</v>
      </c>
      <c r="Q9" s="472">
        <v>0</v>
      </c>
      <c r="R9" s="472">
        <v>689</v>
      </c>
      <c r="S9" s="472">
        <v>0</v>
      </c>
      <c r="T9" s="472">
        <v>170</v>
      </c>
      <c r="U9" s="473">
        <v>0</v>
      </c>
      <c r="W9" s="236"/>
      <c r="X9" s="236"/>
      <c r="Y9" s="236"/>
      <c r="Z9" s="236"/>
    </row>
    <row r="10" spans="1:26" ht="12.75" x14ac:dyDescent="0.2">
      <c r="A10" s="89" t="s">
        <v>64</v>
      </c>
      <c r="B10" s="553">
        <v>843</v>
      </c>
      <c r="C10" s="472">
        <v>0</v>
      </c>
      <c r="D10" s="472">
        <v>209</v>
      </c>
      <c r="E10" s="472">
        <v>0</v>
      </c>
      <c r="F10" s="472">
        <v>1179</v>
      </c>
      <c r="G10" s="472">
        <v>0</v>
      </c>
      <c r="H10" s="472">
        <v>311</v>
      </c>
      <c r="I10" s="472">
        <v>0</v>
      </c>
      <c r="J10" s="472">
        <v>609</v>
      </c>
      <c r="K10" s="472">
        <v>0</v>
      </c>
      <c r="L10" s="472">
        <v>132</v>
      </c>
      <c r="M10" s="472">
        <v>0</v>
      </c>
      <c r="N10" s="472">
        <v>470</v>
      </c>
      <c r="O10" s="472">
        <v>0</v>
      </c>
      <c r="P10" s="472">
        <v>97</v>
      </c>
      <c r="Q10" s="472">
        <v>0</v>
      </c>
      <c r="R10" s="472">
        <v>552</v>
      </c>
      <c r="S10" s="472">
        <v>0</v>
      </c>
      <c r="T10" s="472">
        <v>160</v>
      </c>
      <c r="U10" s="473">
        <v>0</v>
      </c>
      <c r="W10" s="236"/>
      <c r="X10" s="236"/>
      <c r="Y10" s="236"/>
      <c r="Z10" s="236"/>
    </row>
    <row r="11" spans="1:26" ht="12.75" x14ac:dyDescent="0.2">
      <c r="A11" s="89" t="s">
        <v>65</v>
      </c>
      <c r="B11" s="553">
        <v>1150</v>
      </c>
      <c r="C11" s="472">
        <v>0</v>
      </c>
      <c r="D11" s="472">
        <v>276</v>
      </c>
      <c r="E11" s="472">
        <v>0</v>
      </c>
      <c r="F11" s="472">
        <v>1527</v>
      </c>
      <c r="G11" s="472">
        <v>0</v>
      </c>
      <c r="H11" s="472">
        <v>360</v>
      </c>
      <c r="I11" s="472">
        <v>0</v>
      </c>
      <c r="J11" s="472">
        <v>891</v>
      </c>
      <c r="K11" s="472">
        <v>0</v>
      </c>
      <c r="L11" s="472">
        <v>214</v>
      </c>
      <c r="M11" s="472">
        <v>0</v>
      </c>
      <c r="N11" s="472">
        <v>654</v>
      </c>
      <c r="O11" s="472">
        <v>0</v>
      </c>
      <c r="P11" s="472">
        <v>136</v>
      </c>
      <c r="Q11" s="472">
        <v>0</v>
      </c>
      <c r="R11" s="472">
        <v>867</v>
      </c>
      <c r="S11" s="472">
        <v>0</v>
      </c>
      <c r="T11" s="472">
        <v>268</v>
      </c>
      <c r="U11" s="473">
        <v>0</v>
      </c>
      <c r="W11" s="236"/>
      <c r="X11" s="236"/>
      <c r="Y11" s="236"/>
      <c r="Z11" s="236"/>
    </row>
    <row r="12" spans="1:26" ht="12.75" x14ac:dyDescent="0.2">
      <c r="A12" s="89" t="s">
        <v>66</v>
      </c>
      <c r="B12" s="553">
        <v>1763</v>
      </c>
      <c r="C12" s="472">
        <v>0</v>
      </c>
      <c r="D12" s="472">
        <v>321</v>
      </c>
      <c r="E12" s="472">
        <v>0</v>
      </c>
      <c r="F12" s="472">
        <v>2557</v>
      </c>
      <c r="G12" s="472">
        <v>0</v>
      </c>
      <c r="H12" s="472">
        <v>426</v>
      </c>
      <c r="I12" s="472">
        <v>0</v>
      </c>
      <c r="J12" s="472">
        <v>1592</v>
      </c>
      <c r="K12" s="472">
        <v>0</v>
      </c>
      <c r="L12" s="472">
        <v>295</v>
      </c>
      <c r="M12" s="472">
        <v>0</v>
      </c>
      <c r="N12" s="472">
        <v>1144</v>
      </c>
      <c r="O12" s="472">
        <v>0</v>
      </c>
      <c r="P12" s="472">
        <v>200</v>
      </c>
      <c r="Q12" s="472">
        <v>0</v>
      </c>
      <c r="R12" s="472">
        <v>1357</v>
      </c>
      <c r="S12" s="472">
        <v>0</v>
      </c>
      <c r="T12" s="472">
        <v>307</v>
      </c>
      <c r="U12" s="473">
        <v>0</v>
      </c>
      <c r="W12" s="236"/>
      <c r="X12" s="236"/>
      <c r="Y12" s="236"/>
      <c r="Z12" s="236"/>
    </row>
    <row r="13" spans="1:26" ht="12.75" x14ac:dyDescent="0.2">
      <c r="A13" s="89" t="s">
        <v>67</v>
      </c>
      <c r="B13" s="553">
        <v>719</v>
      </c>
      <c r="C13" s="472">
        <v>0</v>
      </c>
      <c r="D13" s="472">
        <v>185</v>
      </c>
      <c r="E13" s="472">
        <v>0</v>
      </c>
      <c r="F13" s="472">
        <v>999</v>
      </c>
      <c r="G13" s="472">
        <v>0</v>
      </c>
      <c r="H13" s="472">
        <v>247</v>
      </c>
      <c r="I13" s="472">
        <v>0</v>
      </c>
      <c r="J13" s="472">
        <v>527</v>
      </c>
      <c r="K13" s="472">
        <v>0</v>
      </c>
      <c r="L13" s="472">
        <v>127</v>
      </c>
      <c r="M13" s="472">
        <v>0</v>
      </c>
      <c r="N13" s="472">
        <v>408</v>
      </c>
      <c r="O13" s="472">
        <v>0</v>
      </c>
      <c r="P13" s="472">
        <v>106</v>
      </c>
      <c r="Q13" s="472">
        <v>0</v>
      </c>
      <c r="R13" s="472">
        <v>556</v>
      </c>
      <c r="S13" s="472">
        <v>0</v>
      </c>
      <c r="T13" s="472">
        <v>170</v>
      </c>
      <c r="U13" s="473">
        <v>0</v>
      </c>
      <c r="W13" s="236"/>
      <c r="X13" s="236"/>
      <c r="Y13" s="236"/>
      <c r="Z13" s="236"/>
    </row>
    <row r="14" spans="1:26" ht="12.75" x14ac:dyDescent="0.2">
      <c r="A14" s="89" t="s">
        <v>68</v>
      </c>
      <c r="B14" s="553">
        <v>978</v>
      </c>
      <c r="C14" s="472">
        <v>0</v>
      </c>
      <c r="D14" s="472">
        <v>222</v>
      </c>
      <c r="E14" s="472">
        <v>0</v>
      </c>
      <c r="F14" s="472">
        <v>1383</v>
      </c>
      <c r="G14" s="472">
        <v>0</v>
      </c>
      <c r="H14" s="472">
        <v>251</v>
      </c>
      <c r="I14" s="472">
        <v>0</v>
      </c>
      <c r="J14" s="472">
        <v>825</v>
      </c>
      <c r="K14" s="472">
        <v>0</v>
      </c>
      <c r="L14" s="472">
        <v>176</v>
      </c>
      <c r="M14" s="472">
        <v>0</v>
      </c>
      <c r="N14" s="472">
        <v>693</v>
      </c>
      <c r="O14" s="472">
        <v>0</v>
      </c>
      <c r="P14" s="472">
        <v>120</v>
      </c>
      <c r="Q14" s="472">
        <v>0</v>
      </c>
      <c r="R14" s="472">
        <v>909</v>
      </c>
      <c r="S14" s="472">
        <v>0</v>
      </c>
      <c r="T14" s="472">
        <v>219</v>
      </c>
      <c r="U14" s="473">
        <v>0</v>
      </c>
      <c r="W14" s="236"/>
      <c r="X14" s="236"/>
      <c r="Y14" s="236"/>
      <c r="Z14" s="236"/>
    </row>
    <row r="15" spans="1:26" ht="12.75" x14ac:dyDescent="0.2">
      <c r="A15" s="89" t="s">
        <v>69</v>
      </c>
      <c r="B15" s="553">
        <v>571</v>
      </c>
      <c r="C15" s="472">
        <v>0</v>
      </c>
      <c r="D15" s="472">
        <v>118</v>
      </c>
      <c r="E15" s="472">
        <v>0</v>
      </c>
      <c r="F15" s="472">
        <v>859</v>
      </c>
      <c r="G15" s="472">
        <v>0</v>
      </c>
      <c r="H15" s="472">
        <v>206</v>
      </c>
      <c r="I15" s="472">
        <v>0</v>
      </c>
      <c r="J15" s="472">
        <v>452</v>
      </c>
      <c r="K15" s="472">
        <v>0</v>
      </c>
      <c r="L15" s="472">
        <v>112</v>
      </c>
      <c r="M15" s="472">
        <v>0</v>
      </c>
      <c r="N15" s="472">
        <v>337</v>
      </c>
      <c r="O15" s="472">
        <v>0</v>
      </c>
      <c r="P15" s="472">
        <v>75</v>
      </c>
      <c r="Q15" s="472">
        <v>0</v>
      </c>
      <c r="R15" s="472">
        <v>432</v>
      </c>
      <c r="S15" s="472">
        <v>0</v>
      </c>
      <c r="T15" s="472">
        <v>127</v>
      </c>
      <c r="U15" s="473">
        <v>0</v>
      </c>
      <c r="W15" s="236"/>
      <c r="X15" s="236"/>
      <c r="Y15" s="236"/>
      <c r="Z15" s="236"/>
    </row>
    <row r="16" spans="1:26" ht="12.75" x14ac:dyDescent="0.2">
      <c r="A16" s="89" t="s">
        <v>70</v>
      </c>
      <c r="B16" s="553">
        <v>779</v>
      </c>
      <c r="C16" s="472">
        <v>0</v>
      </c>
      <c r="D16" s="472">
        <v>173</v>
      </c>
      <c r="E16" s="472">
        <v>0</v>
      </c>
      <c r="F16" s="472">
        <v>1182</v>
      </c>
      <c r="G16" s="472">
        <v>0</v>
      </c>
      <c r="H16" s="472">
        <v>296</v>
      </c>
      <c r="I16" s="472">
        <v>0</v>
      </c>
      <c r="J16" s="472">
        <v>641</v>
      </c>
      <c r="K16" s="472">
        <v>0</v>
      </c>
      <c r="L16" s="472">
        <v>146</v>
      </c>
      <c r="M16" s="472">
        <v>0</v>
      </c>
      <c r="N16" s="472">
        <v>447</v>
      </c>
      <c r="O16" s="472">
        <v>0</v>
      </c>
      <c r="P16" s="472">
        <v>92</v>
      </c>
      <c r="Q16" s="472">
        <v>0</v>
      </c>
      <c r="R16" s="472">
        <v>572</v>
      </c>
      <c r="S16" s="472">
        <v>0</v>
      </c>
      <c r="T16" s="472">
        <v>155</v>
      </c>
      <c r="U16" s="473">
        <v>0</v>
      </c>
      <c r="W16" s="236"/>
      <c r="X16" s="236"/>
      <c r="Y16" s="236"/>
      <c r="Z16" s="236"/>
    </row>
    <row r="17" spans="1:26" ht="12.75" x14ac:dyDescent="0.2">
      <c r="A17" s="89" t="s">
        <v>71</v>
      </c>
      <c r="B17" s="553">
        <v>878</v>
      </c>
      <c r="C17" s="472">
        <v>0</v>
      </c>
      <c r="D17" s="472">
        <v>179</v>
      </c>
      <c r="E17" s="472">
        <v>0</v>
      </c>
      <c r="F17" s="472">
        <v>1312</v>
      </c>
      <c r="G17" s="472">
        <v>0</v>
      </c>
      <c r="H17" s="472">
        <v>232</v>
      </c>
      <c r="I17" s="472">
        <v>0</v>
      </c>
      <c r="J17" s="472">
        <v>811</v>
      </c>
      <c r="K17" s="472">
        <v>0</v>
      </c>
      <c r="L17" s="472">
        <v>189</v>
      </c>
      <c r="M17" s="472">
        <v>0</v>
      </c>
      <c r="N17" s="472">
        <v>620</v>
      </c>
      <c r="O17" s="472">
        <v>0</v>
      </c>
      <c r="P17" s="472">
        <v>123</v>
      </c>
      <c r="Q17" s="472">
        <v>0</v>
      </c>
      <c r="R17" s="472">
        <v>758</v>
      </c>
      <c r="S17" s="472">
        <v>0</v>
      </c>
      <c r="T17" s="472">
        <v>197</v>
      </c>
      <c r="U17" s="473">
        <v>0</v>
      </c>
      <c r="W17" s="236"/>
      <c r="X17" s="236"/>
      <c r="Y17" s="236"/>
      <c r="Z17" s="236"/>
    </row>
    <row r="18" spans="1:26" ht="12.75" x14ac:dyDescent="0.2">
      <c r="A18" s="89" t="s">
        <v>72</v>
      </c>
      <c r="B18" s="553">
        <v>5891</v>
      </c>
      <c r="C18" s="472">
        <v>4</v>
      </c>
      <c r="D18" s="472">
        <v>927</v>
      </c>
      <c r="E18" s="472">
        <v>2</v>
      </c>
      <c r="F18" s="472">
        <v>8052</v>
      </c>
      <c r="G18" s="472">
        <v>0</v>
      </c>
      <c r="H18" s="472">
        <v>1130</v>
      </c>
      <c r="I18" s="472">
        <v>0</v>
      </c>
      <c r="J18" s="472">
        <v>5599</v>
      </c>
      <c r="K18" s="472">
        <v>3</v>
      </c>
      <c r="L18" s="472">
        <v>764</v>
      </c>
      <c r="M18" s="472">
        <v>0</v>
      </c>
      <c r="N18" s="472">
        <v>4595</v>
      </c>
      <c r="O18" s="472">
        <v>2</v>
      </c>
      <c r="P18" s="472">
        <v>476</v>
      </c>
      <c r="Q18" s="472">
        <v>0</v>
      </c>
      <c r="R18" s="472">
        <v>4984</v>
      </c>
      <c r="S18" s="472">
        <v>0</v>
      </c>
      <c r="T18" s="472">
        <v>846</v>
      </c>
      <c r="U18" s="473">
        <v>0</v>
      </c>
      <c r="W18" s="236"/>
      <c r="X18" s="236"/>
      <c r="Y18" s="236"/>
      <c r="Z18" s="236"/>
    </row>
    <row r="19" spans="1:26" ht="12.75" x14ac:dyDescent="0.2">
      <c r="A19" s="89" t="s">
        <v>73</v>
      </c>
      <c r="B19" s="553">
        <v>596</v>
      </c>
      <c r="C19" s="472">
        <v>0</v>
      </c>
      <c r="D19" s="472">
        <v>164</v>
      </c>
      <c r="E19" s="472">
        <v>0</v>
      </c>
      <c r="F19" s="472">
        <v>811</v>
      </c>
      <c r="G19" s="472">
        <v>0</v>
      </c>
      <c r="H19" s="472">
        <v>223</v>
      </c>
      <c r="I19" s="472">
        <v>0</v>
      </c>
      <c r="J19" s="472">
        <v>402</v>
      </c>
      <c r="K19" s="472">
        <v>0</v>
      </c>
      <c r="L19" s="472">
        <v>93</v>
      </c>
      <c r="M19" s="472">
        <v>0</v>
      </c>
      <c r="N19" s="472">
        <v>314</v>
      </c>
      <c r="O19" s="472">
        <v>0</v>
      </c>
      <c r="P19" s="472">
        <v>67</v>
      </c>
      <c r="Q19" s="472">
        <v>0</v>
      </c>
      <c r="R19" s="472">
        <v>371</v>
      </c>
      <c r="S19" s="472">
        <v>0</v>
      </c>
      <c r="T19" s="472">
        <v>95</v>
      </c>
      <c r="U19" s="473">
        <v>0</v>
      </c>
      <c r="W19" s="236"/>
      <c r="X19" s="236"/>
      <c r="Y19" s="236"/>
      <c r="Z19" s="236"/>
    </row>
    <row r="20" spans="1:26" ht="12.75" x14ac:dyDescent="0.2">
      <c r="A20" s="89" t="s">
        <v>74</v>
      </c>
      <c r="B20" s="553">
        <v>1071</v>
      </c>
      <c r="C20" s="472">
        <v>0</v>
      </c>
      <c r="D20" s="472">
        <v>241</v>
      </c>
      <c r="E20" s="472">
        <v>0</v>
      </c>
      <c r="F20" s="472">
        <v>1408</v>
      </c>
      <c r="G20" s="472">
        <v>0</v>
      </c>
      <c r="H20" s="472">
        <v>372</v>
      </c>
      <c r="I20" s="472">
        <v>0</v>
      </c>
      <c r="J20" s="472">
        <v>771</v>
      </c>
      <c r="K20" s="472">
        <v>0</v>
      </c>
      <c r="L20" s="472">
        <v>153</v>
      </c>
      <c r="M20" s="472">
        <v>0</v>
      </c>
      <c r="N20" s="472">
        <v>599</v>
      </c>
      <c r="O20" s="472">
        <v>0</v>
      </c>
      <c r="P20" s="472">
        <v>101</v>
      </c>
      <c r="Q20" s="472">
        <v>0</v>
      </c>
      <c r="R20" s="472">
        <v>773</v>
      </c>
      <c r="S20" s="472">
        <v>0</v>
      </c>
      <c r="T20" s="472">
        <v>202</v>
      </c>
      <c r="U20" s="473">
        <v>0</v>
      </c>
      <c r="W20" s="236"/>
      <c r="X20" s="236"/>
      <c r="Y20" s="236"/>
      <c r="Z20" s="236"/>
    </row>
    <row r="21" spans="1:26" ht="12.75" x14ac:dyDescent="0.2">
      <c r="A21" s="89" t="s">
        <v>75</v>
      </c>
      <c r="B21" s="553">
        <v>658</v>
      </c>
      <c r="C21" s="472">
        <v>0</v>
      </c>
      <c r="D21" s="472">
        <v>125</v>
      </c>
      <c r="E21" s="472">
        <v>0</v>
      </c>
      <c r="F21" s="472">
        <v>881</v>
      </c>
      <c r="G21" s="472">
        <v>0</v>
      </c>
      <c r="H21" s="472">
        <v>185</v>
      </c>
      <c r="I21" s="472">
        <v>0</v>
      </c>
      <c r="J21" s="472">
        <v>420</v>
      </c>
      <c r="K21" s="472">
        <v>0</v>
      </c>
      <c r="L21" s="472">
        <v>80</v>
      </c>
      <c r="M21" s="472">
        <v>0</v>
      </c>
      <c r="N21" s="472">
        <v>357</v>
      </c>
      <c r="O21" s="472">
        <v>0</v>
      </c>
      <c r="P21" s="472">
        <v>73</v>
      </c>
      <c r="Q21" s="472">
        <v>0</v>
      </c>
      <c r="R21" s="472">
        <v>471</v>
      </c>
      <c r="S21" s="472">
        <v>0</v>
      </c>
      <c r="T21" s="472">
        <v>122</v>
      </c>
      <c r="U21" s="473">
        <v>0</v>
      </c>
      <c r="W21" s="236"/>
      <c r="X21" s="236"/>
      <c r="Y21" s="236"/>
      <c r="Z21" s="236"/>
    </row>
    <row r="22" spans="1:26" ht="12.75" x14ac:dyDescent="0.2">
      <c r="A22" s="89" t="s">
        <v>76</v>
      </c>
      <c r="B22" s="553">
        <v>589</v>
      </c>
      <c r="C22" s="472">
        <v>0</v>
      </c>
      <c r="D22" s="472">
        <v>111</v>
      </c>
      <c r="E22" s="472">
        <v>0</v>
      </c>
      <c r="F22" s="472">
        <v>846</v>
      </c>
      <c r="G22" s="472">
        <v>0</v>
      </c>
      <c r="H22" s="472">
        <v>183</v>
      </c>
      <c r="I22" s="472">
        <v>0</v>
      </c>
      <c r="J22" s="472">
        <v>488</v>
      </c>
      <c r="K22" s="472">
        <v>0</v>
      </c>
      <c r="L22" s="472">
        <v>128</v>
      </c>
      <c r="M22" s="472">
        <v>0</v>
      </c>
      <c r="N22" s="472">
        <v>417</v>
      </c>
      <c r="O22" s="472">
        <v>0</v>
      </c>
      <c r="P22" s="472">
        <v>114</v>
      </c>
      <c r="Q22" s="472">
        <v>0</v>
      </c>
      <c r="R22" s="472">
        <v>544</v>
      </c>
      <c r="S22" s="472">
        <v>0</v>
      </c>
      <c r="T22" s="472">
        <v>170</v>
      </c>
      <c r="U22" s="473">
        <v>0</v>
      </c>
      <c r="W22" s="236"/>
      <c r="X22" s="236"/>
      <c r="Y22" s="236"/>
      <c r="Z22" s="236"/>
    </row>
    <row r="23" spans="1:26" ht="12.75" x14ac:dyDescent="0.2">
      <c r="A23" s="89" t="s">
        <v>77</v>
      </c>
      <c r="B23" s="553">
        <v>1131</v>
      </c>
      <c r="C23" s="472">
        <v>0</v>
      </c>
      <c r="D23" s="472">
        <v>229</v>
      </c>
      <c r="E23" s="472">
        <v>0</v>
      </c>
      <c r="F23" s="472">
        <v>1565</v>
      </c>
      <c r="G23" s="472">
        <v>0</v>
      </c>
      <c r="H23" s="472">
        <v>315</v>
      </c>
      <c r="I23" s="472">
        <v>0</v>
      </c>
      <c r="J23" s="472">
        <v>868</v>
      </c>
      <c r="K23" s="472">
        <v>0</v>
      </c>
      <c r="L23" s="472">
        <v>151</v>
      </c>
      <c r="M23" s="472">
        <v>0</v>
      </c>
      <c r="N23" s="472">
        <v>667</v>
      </c>
      <c r="O23" s="472">
        <v>0</v>
      </c>
      <c r="P23" s="472">
        <v>107</v>
      </c>
      <c r="Q23" s="472">
        <v>0</v>
      </c>
      <c r="R23" s="472">
        <v>781</v>
      </c>
      <c r="S23" s="472">
        <v>0</v>
      </c>
      <c r="T23" s="472">
        <v>165</v>
      </c>
      <c r="U23" s="473">
        <v>0</v>
      </c>
      <c r="W23" s="236"/>
      <c r="X23" s="236"/>
      <c r="Y23" s="236"/>
      <c r="Z23" s="236"/>
    </row>
    <row r="24" spans="1:26" ht="12.75" x14ac:dyDescent="0.2">
      <c r="A24" s="89" t="s">
        <v>78</v>
      </c>
      <c r="B24" s="553">
        <v>1108</v>
      </c>
      <c r="C24" s="472">
        <v>0</v>
      </c>
      <c r="D24" s="472">
        <v>258</v>
      </c>
      <c r="E24" s="472">
        <v>0</v>
      </c>
      <c r="F24" s="472">
        <v>1560</v>
      </c>
      <c r="G24" s="472">
        <v>0</v>
      </c>
      <c r="H24" s="472">
        <v>374</v>
      </c>
      <c r="I24" s="472">
        <v>0</v>
      </c>
      <c r="J24" s="472">
        <v>889</v>
      </c>
      <c r="K24" s="472">
        <v>0</v>
      </c>
      <c r="L24" s="472">
        <v>208</v>
      </c>
      <c r="M24" s="472">
        <v>0</v>
      </c>
      <c r="N24" s="472">
        <v>763</v>
      </c>
      <c r="O24" s="472">
        <v>0</v>
      </c>
      <c r="P24" s="472">
        <v>156</v>
      </c>
      <c r="Q24" s="472">
        <v>0</v>
      </c>
      <c r="R24" s="472">
        <v>935</v>
      </c>
      <c r="S24" s="472">
        <v>0</v>
      </c>
      <c r="T24" s="472">
        <v>251</v>
      </c>
      <c r="U24" s="473">
        <v>0</v>
      </c>
      <c r="W24" s="236"/>
      <c r="X24" s="236"/>
      <c r="Y24" s="236"/>
      <c r="Z24" s="236"/>
    </row>
    <row r="25" spans="1:26" ht="12.75" x14ac:dyDescent="0.2">
      <c r="A25" s="89" t="s">
        <v>79</v>
      </c>
      <c r="B25" s="553">
        <v>1064</v>
      </c>
      <c r="C25" s="472">
        <v>0</v>
      </c>
      <c r="D25" s="472">
        <v>206</v>
      </c>
      <c r="E25" s="472">
        <v>0</v>
      </c>
      <c r="F25" s="472">
        <v>1418</v>
      </c>
      <c r="G25" s="472">
        <v>0</v>
      </c>
      <c r="H25" s="472">
        <v>312</v>
      </c>
      <c r="I25" s="472">
        <v>0</v>
      </c>
      <c r="J25" s="472">
        <v>825</v>
      </c>
      <c r="K25" s="472">
        <v>0</v>
      </c>
      <c r="L25" s="472">
        <v>213</v>
      </c>
      <c r="M25" s="472">
        <v>0</v>
      </c>
      <c r="N25" s="472">
        <v>643</v>
      </c>
      <c r="O25" s="472">
        <v>0</v>
      </c>
      <c r="P25" s="472">
        <v>164</v>
      </c>
      <c r="Q25" s="472">
        <v>0</v>
      </c>
      <c r="R25" s="472">
        <v>711</v>
      </c>
      <c r="S25" s="472">
        <v>0</v>
      </c>
      <c r="T25" s="472">
        <v>222</v>
      </c>
      <c r="U25" s="473">
        <v>0</v>
      </c>
      <c r="W25" s="236"/>
      <c r="X25" s="236"/>
      <c r="Y25" s="236"/>
      <c r="Z25" s="236"/>
    </row>
    <row r="26" spans="1:26" ht="12.75" x14ac:dyDescent="0.2">
      <c r="A26" s="89" t="s">
        <v>80</v>
      </c>
      <c r="B26" s="553">
        <v>4356</v>
      </c>
      <c r="C26" s="472">
        <v>33</v>
      </c>
      <c r="D26" s="472">
        <v>623</v>
      </c>
      <c r="E26" s="472">
        <v>0</v>
      </c>
      <c r="F26" s="472">
        <v>6000</v>
      </c>
      <c r="G26" s="472">
        <v>4</v>
      </c>
      <c r="H26" s="472">
        <v>801</v>
      </c>
      <c r="I26" s="472">
        <v>0</v>
      </c>
      <c r="J26" s="472">
        <v>5592</v>
      </c>
      <c r="K26" s="472">
        <v>2</v>
      </c>
      <c r="L26" s="472">
        <v>825</v>
      </c>
      <c r="M26" s="472">
        <v>0</v>
      </c>
      <c r="N26" s="472">
        <v>4586</v>
      </c>
      <c r="O26" s="472">
        <v>1</v>
      </c>
      <c r="P26" s="472">
        <v>511</v>
      </c>
      <c r="Q26" s="472">
        <v>0</v>
      </c>
      <c r="R26" s="472">
        <v>4794</v>
      </c>
      <c r="S26" s="472">
        <v>0</v>
      </c>
      <c r="T26" s="472">
        <v>772</v>
      </c>
      <c r="U26" s="473">
        <v>0</v>
      </c>
      <c r="W26" s="236"/>
      <c r="X26" s="236"/>
      <c r="Y26" s="236"/>
      <c r="Z26" s="236"/>
    </row>
    <row r="27" spans="1:26" ht="12.75" x14ac:dyDescent="0.2">
      <c r="A27" s="88" t="s">
        <v>81</v>
      </c>
      <c r="B27" s="552">
        <v>12165</v>
      </c>
      <c r="C27" s="460">
        <v>4</v>
      </c>
      <c r="D27" s="460">
        <v>2308</v>
      </c>
      <c r="E27" s="460">
        <v>0</v>
      </c>
      <c r="F27" s="460">
        <v>15854</v>
      </c>
      <c r="G27" s="460">
        <v>1</v>
      </c>
      <c r="H27" s="460">
        <v>2930</v>
      </c>
      <c r="I27" s="460">
        <v>0</v>
      </c>
      <c r="J27" s="460">
        <v>10481</v>
      </c>
      <c r="K27" s="460">
        <v>4</v>
      </c>
      <c r="L27" s="460">
        <v>1788</v>
      </c>
      <c r="M27" s="460">
        <v>0</v>
      </c>
      <c r="N27" s="460">
        <v>8354</v>
      </c>
      <c r="O27" s="460">
        <v>1</v>
      </c>
      <c r="P27" s="460">
        <v>1189</v>
      </c>
      <c r="Q27" s="460">
        <v>0</v>
      </c>
      <c r="R27" s="460">
        <v>8811</v>
      </c>
      <c r="S27" s="460">
        <v>0</v>
      </c>
      <c r="T27" s="460">
        <v>1855</v>
      </c>
      <c r="U27" s="462">
        <v>0</v>
      </c>
      <c r="W27" s="236"/>
      <c r="X27" s="236"/>
      <c r="Y27" s="236"/>
      <c r="Z27" s="236"/>
    </row>
    <row r="28" spans="1:26" ht="12.75" x14ac:dyDescent="0.2">
      <c r="A28" s="89" t="s">
        <v>82</v>
      </c>
      <c r="B28" s="553">
        <v>532</v>
      </c>
      <c r="C28" s="472">
        <v>0</v>
      </c>
      <c r="D28" s="472">
        <v>108</v>
      </c>
      <c r="E28" s="472">
        <v>0</v>
      </c>
      <c r="F28" s="472">
        <v>678</v>
      </c>
      <c r="G28" s="472">
        <v>0</v>
      </c>
      <c r="H28" s="472">
        <v>159</v>
      </c>
      <c r="I28" s="472">
        <v>0</v>
      </c>
      <c r="J28" s="472">
        <v>366</v>
      </c>
      <c r="K28" s="472">
        <v>0</v>
      </c>
      <c r="L28" s="472">
        <v>56</v>
      </c>
      <c r="M28" s="472">
        <v>0</v>
      </c>
      <c r="N28" s="472">
        <v>286</v>
      </c>
      <c r="O28" s="472">
        <v>0</v>
      </c>
      <c r="P28" s="472">
        <v>55</v>
      </c>
      <c r="Q28" s="472">
        <v>0</v>
      </c>
      <c r="R28" s="472">
        <v>319</v>
      </c>
      <c r="S28" s="472">
        <v>0</v>
      </c>
      <c r="T28" s="472">
        <v>66</v>
      </c>
      <c r="U28" s="473">
        <v>0</v>
      </c>
      <c r="W28" s="236"/>
      <c r="X28" s="236"/>
      <c r="Y28" s="236"/>
      <c r="Z28" s="236"/>
    </row>
    <row r="29" spans="1:26" ht="12.75" x14ac:dyDescent="0.2">
      <c r="A29" s="89" t="s">
        <v>83</v>
      </c>
      <c r="B29" s="553">
        <v>910</v>
      </c>
      <c r="C29" s="472">
        <v>0</v>
      </c>
      <c r="D29" s="472">
        <v>168</v>
      </c>
      <c r="E29" s="472">
        <v>0</v>
      </c>
      <c r="F29" s="472">
        <v>1150</v>
      </c>
      <c r="G29" s="472">
        <v>0</v>
      </c>
      <c r="H29" s="472">
        <v>234</v>
      </c>
      <c r="I29" s="472">
        <v>0</v>
      </c>
      <c r="J29" s="472">
        <v>577</v>
      </c>
      <c r="K29" s="472">
        <v>0</v>
      </c>
      <c r="L29" s="472">
        <v>105</v>
      </c>
      <c r="M29" s="472">
        <v>0</v>
      </c>
      <c r="N29" s="472">
        <v>511</v>
      </c>
      <c r="O29" s="472">
        <v>0</v>
      </c>
      <c r="P29" s="472">
        <v>102</v>
      </c>
      <c r="Q29" s="472">
        <v>0</v>
      </c>
      <c r="R29" s="472">
        <v>610</v>
      </c>
      <c r="S29" s="472">
        <v>0</v>
      </c>
      <c r="T29" s="472">
        <v>145</v>
      </c>
      <c r="U29" s="473">
        <v>0</v>
      </c>
      <c r="W29" s="236"/>
      <c r="X29" s="236"/>
      <c r="Y29" s="236"/>
      <c r="Z29" s="236"/>
    </row>
    <row r="30" spans="1:26" ht="12.75" x14ac:dyDescent="0.2">
      <c r="A30" s="89" t="s">
        <v>84</v>
      </c>
      <c r="B30" s="553">
        <v>1141</v>
      </c>
      <c r="C30" s="472">
        <v>0</v>
      </c>
      <c r="D30" s="472">
        <v>247</v>
      </c>
      <c r="E30" s="472">
        <v>0</v>
      </c>
      <c r="F30" s="472">
        <v>1583</v>
      </c>
      <c r="G30" s="472">
        <v>0</v>
      </c>
      <c r="H30" s="472">
        <v>329</v>
      </c>
      <c r="I30" s="472">
        <v>0</v>
      </c>
      <c r="J30" s="472">
        <v>776</v>
      </c>
      <c r="K30" s="472">
        <v>0</v>
      </c>
      <c r="L30" s="472">
        <v>153</v>
      </c>
      <c r="M30" s="472">
        <v>0</v>
      </c>
      <c r="N30" s="472">
        <v>638</v>
      </c>
      <c r="O30" s="472">
        <v>0</v>
      </c>
      <c r="P30" s="472">
        <v>125</v>
      </c>
      <c r="Q30" s="472">
        <v>0</v>
      </c>
      <c r="R30" s="472">
        <v>755</v>
      </c>
      <c r="S30" s="472">
        <v>0</v>
      </c>
      <c r="T30" s="472">
        <v>156</v>
      </c>
      <c r="U30" s="473">
        <v>0</v>
      </c>
      <c r="W30" s="236"/>
      <c r="X30" s="236"/>
      <c r="Y30" s="236"/>
      <c r="Z30" s="236"/>
    </row>
    <row r="31" spans="1:26" ht="12.75" x14ac:dyDescent="0.2">
      <c r="A31" s="89" t="s">
        <v>85</v>
      </c>
      <c r="B31" s="553">
        <v>52</v>
      </c>
      <c r="C31" s="472">
        <v>0</v>
      </c>
      <c r="D31" s="472">
        <v>8</v>
      </c>
      <c r="E31" s="472">
        <v>0</v>
      </c>
      <c r="F31" s="472">
        <v>67</v>
      </c>
      <c r="G31" s="472">
        <v>0</v>
      </c>
      <c r="H31" s="472">
        <v>9</v>
      </c>
      <c r="I31" s="472">
        <v>0</v>
      </c>
      <c r="J31" s="472">
        <v>41</v>
      </c>
      <c r="K31" s="472">
        <v>0</v>
      </c>
      <c r="L31" s="472">
        <v>5</v>
      </c>
      <c r="M31" s="472">
        <v>0</v>
      </c>
      <c r="N31" s="472">
        <v>26</v>
      </c>
      <c r="O31" s="472">
        <v>0</v>
      </c>
      <c r="P31" s="472">
        <v>1</v>
      </c>
      <c r="Q31" s="472">
        <v>0</v>
      </c>
      <c r="R31" s="472">
        <v>23</v>
      </c>
      <c r="S31" s="472">
        <v>0</v>
      </c>
      <c r="T31" s="472">
        <v>5</v>
      </c>
      <c r="U31" s="473">
        <v>0</v>
      </c>
      <c r="W31" s="236"/>
      <c r="X31" s="236"/>
      <c r="Y31" s="236"/>
      <c r="Z31" s="236"/>
    </row>
    <row r="32" spans="1:26" ht="12.75" x14ac:dyDescent="0.2">
      <c r="A32" s="89" t="s">
        <v>86</v>
      </c>
      <c r="B32" s="553">
        <v>1040</v>
      </c>
      <c r="C32" s="472">
        <v>0</v>
      </c>
      <c r="D32" s="472">
        <v>270</v>
      </c>
      <c r="E32" s="472">
        <v>0</v>
      </c>
      <c r="F32" s="472">
        <v>1689</v>
      </c>
      <c r="G32" s="472">
        <v>0</v>
      </c>
      <c r="H32" s="472">
        <v>452</v>
      </c>
      <c r="I32" s="472">
        <v>0</v>
      </c>
      <c r="J32" s="472">
        <v>1081</v>
      </c>
      <c r="K32" s="472">
        <v>0</v>
      </c>
      <c r="L32" s="472">
        <v>320</v>
      </c>
      <c r="M32" s="472">
        <v>0</v>
      </c>
      <c r="N32" s="472">
        <v>791</v>
      </c>
      <c r="O32" s="472">
        <v>0</v>
      </c>
      <c r="P32" s="472">
        <v>193</v>
      </c>
      <c r="Q32" s="472">
        <v>0</v>
      </c>
      <c r="R32" s="472">
        <v>952</v>
      </c>
      <c r="S32" s="472">
        <v>0</v>
      </c>
      <c r="T32" s="472">
        <v>296</v>
      </c>
      <c r="U32" s="473">
        <v>0</v>
      </c>
      <c r="W32" s="236"/>
      <c r="X32" s="236"/>
      <c r="Y32" s="236"/>
      <c r="Z32" s="236"/>
    </row>
    <row r="33" spans="1:26" ht="12.75" x14ac:dyDescent="0.2">
      <c r="A33" s="89" t="s">
        <v>87</v>
      </c>
      <c r="B33" s="553">
        <v>871</v>
      </c>
      <c r="C33" s="472">
        <v>1</v>
      </c>
      <c r="D33" s="472">
        <v>154</v>
      </c>
      <c r="E33" s="472">
        <v>0</v>
      </c>
      <c r="F33" s="472">
        <v>1168</v>
      </c>
      <c r="G33" s="472">
        <v>0</v>
      </c>
      <c r="H33" s="472">
        <v>238</v>
      </c>
      <c r="I33" s="472">
        <v>0</v>
      </c>
      <c r="J33" s="472">
        <v>866</v>
      </c>
      <c r="K33" s="472">
        <v>0</v>
      </c>
      <c r="L33" s="472">
        <v>172</v>
      </c>
      <c r="M33" s="472">
        <v>0</v>
      </c>
      <c r="N33" s="472">
        <v>537</v>
      </c>
      <c r="O33" s="472">
        <v>0</v>
      </c>
      <c r="P33" s="472">
        <v>86</v>
      </c>
      <c r="Q33" s="472">
        <v>0</v>
      </c>
      <c r="R33" s="472">
        <v>641</v>
      </c>
      <c r="S33" s="472">
        <v>0</v>
      </c>
      <c r="T33" s="472">
        <v>116</v>
      </c>
      <c r="U33" s="473">
        <v>0</v>
      </c>
      <c r="W33" s="236"/>
      <c r="X33" s="236"/>
      <c r="Y33" s="236"/>
      <c r="Z33" s="236"/>
    </row>
    <row r="34" spans="1:26" ht="12.75" x14ac:dyDescent="0.2">
      <c r="A34" s="89" t="s">
        <v>88</v>
      </c>
      <c r="B34" s="553">
        <v>1622</v>
      </c>
      <c r="C34" s="472">
        <v>0</v>
      </c>
      <c r="D34" s="472">
        <v>330</v>
      </c>
      <c r="E34" s="472">
        <v>0</v>
      </c>
      <c r="F34" s="472">
        <v>2048</v>
      </c>
      <c r="G34" s="472">
        <v>0</v>
      </c>
      <c r="H34" s="472">
        <v>309</v>
      </c>
      <c r="I34" s="472">
        <v>0</v>
      </c>
      <c r="J34" s="472">
        <v>1369</v>
      </c>
      <c r="K34" s="472">
        <v>1</v>
      </c>
      <c r="L34" s="472">
        <v>175</v>
      </c>
      <c r="M34" s="472">
        <v>0</v>
      </c>
      <c r="N34" s="472">
        <v>1134</v>
      </c>
      <c r="O34" s="472">
        <v>1</v>
      </c>
      <c r="P34" s="472">
        <v>100</v>
      </c>
      <c r="Q34" s="472">
        <v>0</v>
      </c>
      <c r="R34" s="472">
        <v>1169</v>
      </c>
      <c r="S34" s="472">
        <v>0</v>
      </c>
      <c r="T34" s="472">
        <v>224</v>
      </c>
      <c r="U34" s="473">
        <v>0</v>
      </c>
      <c r="W34" s="236"/>
      <c r="X34" s="236"/>
      <c r="Y34" s="236"/>
      <c r="Z34" s="236"/>
    </row>
    <row r="35" spans="1:26" ht="12.75" x14ac:dyDescent="0.2">
      <c r="A35" s="89" t="s">
        <v>89</v>
      </c>
      <c r="B35" s="553">
        <v>588</v>
      </c>
      <c r="C35" s="472">
        <v>0</v>
      </c>
      <c r="D35" s="472">
        <v>117</v>
      </c>
      <c r="E35" s="472">
        <v>0</v>
      </c>
      <c r="F35" s="472">
        <v>817</v>
      </c>
      <c r="G35" s="472">
        <v>0</v>
      </c>
      <c r="H35" s="472">
        <v>196</v>
      </c>
      <c r="I35" s="472">
        <v>0</v>
      </c>
      <c r="J35" s="472">
        <v>437</v>
      </c>
      <c r="K35" s="472">
        <v>0</v>
      </c>
      <c r="L35" s="472">
        <v>88</v>
      </c>
      <c r="M35" s="472">
        <v>0</v>
      </c>
      <c r="N35" s="472">
        <v>320</v>
      </c>
      <c r="O35" s="472">
        <v>0</v>
      </c>
      <c r="P35" s="472">
        <v>56</v>
      </c>
      <c r="Q35" s="472">
        <v>0</v>
      </c>
      <c r="R35" s="472">
        <v>442</v>
      </c>
      <c r="S35" s="472">
        <v>0</v>
      </c>
      <c r="T35" s="472">
        <v>117</v>
      </c>
      <c r="U35" s="473">
        <v>0</v>
      </c>
      <c r="W35" s="236"/>
      <c r="X35" s="236"/>
      <c r="Y35" s="236"/>
      <c r="Z35" s="236"/>
    </row>
    <row r="36" spans="1:26" ht="12.75" x14ac:dyDescent="0.2">
      <c r="A36" s="89" t="s">
        <v>90</v>
      </c>
      <c r="B36" s="553">
        <v>486</v>
      </c>
      <c r="C36" s="472">
        <v>0</v>
      </c>
      <c r="D36" s="472">
        <v>122</v>
      </c>
      <c r="E36" s="472">
        <v>0</v>
      </c>
      <c r="F36" s="472">
        <v>726</v>
      </c>
      <c r="G36" s="472">
        <v>0</v>
      </c>
      <c r="H36" s="472">
        <v>172</v>
      </c>
      <c r="I36" s="472">
        <v>0</v>
      </c>
      <c r="J36" s="472">
        <v>424</v>
      </c>
      <c r="K36" s="472">
        <v>0</v>
      </c>
      <c r="L36" s="472">
        <v>105</v>
      </c>
      <c r="M36" s="472">
        <v>0</v>
      </c>
      <c r="N36" s="472">
        <v>329</v>
      </c>
      <c r="O36" s="472">
        <v>0</v>
      </c>
      <c r="P36" s="472">
        <v>70</v>
      </c>
      <c r="Q36" s="472">
        <v>0</v>
      </c>
      <c r="R36" s="472">
        <v>387</v>
      </c>
      <c r="S36" s="472">
        <v>0</v>
      </c>
      <c r="T36" s="472">
        <v>103</v>
      </c>
      <c r="U36" s="473">
        <v>0</v>
      </c>
      <c r="W36" s="236"/>
      <c r="X36" s="236"/>
      <c r="Y36" s="236"/>
      <c r="Z36" s="236"/>
    </row>
    <row r="37" spans="1:26" ht="12.75" x14ac:dyDescent="0.2">
      <c r="A37" s="89" t="s">
        <v>91</v>
      </c>
      <c r="B37" s="553">
        <v>458</v>
      </c>
      <c r="C37" s="472">
        <v>0</v>
      </c>
      <c r="D37" s="472">
        <v>109</v>
      </c>
      <c r="E37" s="472">
        <v>0</v>
      </c>
      <c r="F37" s="472">
        <v>619</v>
      </c>
      <c r="G37" s="472">
        <v>0</v>
      </c>
      <c r="H37" s="472">
        <v>162</v>
      </c>
      <c r="I37" s="472">
        <v>0</v>
      </c>
      <c r="J37" s="472">
        <v>364</v>
      </c>
      <c r="K37" s="472">
        <v>0</v>
      </c>
      <c r="L37" s="472">
        <v>80</v>
      </c>
      <c r="M37" s="472">
        <v>0</v>
      </c>
      <c r="N37" s="472">
        <v>285</v>
      </c>
      <c r="O37" s="472">
        <v>0</v>
      </c>
      <c r="P37" s="472">
        <v>40</v>
      </c>
      <c r="Q37" s="472">
        <v>0</v>
      </c>
      <c r="R37" s="472">
        <v>323</v>
      </c>
      <c r="S37" s="472">
        <v>0</v>
      </c>
      <c r="T37" s="472">
        <v>68</v>
      </c>
      <c r="U37" s="473">
        <v>0</v>
      </c>
      <c r="W37" s="236"/>
      <c r="X37" s="236"/>
      <c r="Y37" s="236"/>
      <c r="Z37" s="236"/>
    </row>
    <row r="38" spans="1:26" ht="12.75" x14ac:dyDescent="0.2">
      <c r="A38" s="89" t="s">
        <v>92</v>
      </c>
      <c r="B38" s="553">
        <v>4518</v>
      </c>
      <c r="C38" s="472">
        <v>3</v>
      </c>
      <c r="D38" s="472">
        <v>683</v>
      </c>
      <c r="E38" s="472">
        <v>0</v>
      </c>
      <c r="F38" s="472">
        <v>5376</v>
      </c>
      <c r="G38" s="472">
        <v>1</v>
      </c>
      <c r="H38" s="472">
        <v>678</v>
      </c>
      <c r="I38" s="472">
        <v>0</v>
      </c>
      <c r="J38" s="472">
        <v>4220</v>
      </c>
      <c r="K38" s="472">
        <v>2</v>
      </c>
      <c r="L38" s="472">
        <v>534</v>
      </c>
      <c r="M38" s="472">
        <v>0</v>
      </c>
      <c r="N38" s="472">
        <v>3522</v>
      </c>
      <c r="O38" s="472">
        <v>0</v>
      </c>
      <c r="P38" s="472">
        <v>363</v>
      </c>
      <c r="Q38" s="472">
        <v>0</v>
      </c>
      <c r="R38" s="472">
        <v>3213</v>
      </c>
      <c r="S38" s="472">
        <v>0</v>
      </c>
      <c r="T38" s="472">
        <v>565</v>
      </c>
      <c r="U38" s="473">
        <v>0</v>
      </c>
      <c r="W38" s="236"/>
      <c r="X38" s="236"/>
      <c r="Y38" s="236"/>
      <c r="Z38" s="236"/>
    </row>
    <row r="39" spans="1:26" ht="12.75" x14ac:dyDescent="0.2">
      <c r="A39" s="88" t="s">
        <v>198</v>
      </c>
      <c r="B39" s="552">
        <v>8443</v>
      </c>
      <c r="C39" s="460">
        <v>1</v>
      </c>
      <c r="D39" s="460">
        <v>1586</v>
      </c>
      <c r="E39" s="460">
        <v>0</v>
      </c>
      <c r="F39" s="460">
        <v>12570</v>
      </c>
      <c r="G39" s="460">
        <v>0</v>
      </c>
      <c r="H39" s="460">
        <v>2323</v>
      </c>
      <c r="I39" s="460">
        <v>0</v>
      </c>
      <c r="J39" s="460">
        <v>9539</v>
      </c>
      <c r="K39" s="460">
        <v>0</v>
      </c>
      <c r="L39" s="460">
        <v>1990</v>
      </c>
      <c r="M39" s="460">
        <v>0</v>
      </c>
      <c r="N39" s="460">
        <v>7643</v>
      </c>
      <c r="O39" s="460">
        <v>1</v>
      </c>
      <c r="P39" s="460">
        <v>1491</v>
      </c>
      <c r="Q39" s="460">
        <v>0</v>
      </c>
      <c r="R39" s="460">
        <v>9630</v>
      </c>
      <c r="S39" s="460">
        <v>0</v>
      </c>
      <c r="T39" s="460">
        <v>2400</v>
      </c>
      <c r="U39" s="462">
        <v>0</v>
      </c>
      <c r="W39" s="236"/>
      <c r="X39" s="236"/>
      <c r="Y39" s="236"/>
      <c r="Z39" s="236"/>
    </row>
    <row r="40" spans="1:26" ht="12.75" x14ac:dyDescent="0.2">
      <c r="A40" s="89" t="s">
        <v>93</v>
      </c>
      <c r="B40" s="553">
        <v>180</v>
      </c>
      <c r="C40" s="472">
        <v>0</v>
      </c>
      <c r="D40" s="472">
        <v>32</v>
      </c>
      <c r="E40" s="472">
        <v>0</v>
      </c>
      <c r="F40" s="472">
        <v>202</v>
      </c>
      <c r="G40" s="472">
        <v>0</v>
      </c>
      <c r="H40" s="472">
        <v>36</v>
      </c>
      <c r="I40" s="472">
        <v>0</v>
      </c>
      <c r="J40" s="472">
        <v>234</v>
      </c>
      <c r="K40" s="472">
        <v>0</v>
      </c>
      <c r="L40" s="472">
        <v>52</v>
      </c>
      <c r="M40" s="472">
        <v>0</v>
      </c>
      <c r="N40" s="472">
        <v>172</v>
      </c>
      <c r="O40" s="472">
        <v>0</v>
      </c>
      <c r="P40" s="472">
        <v>23</v>
      </c>
      <c r="Q40" s="472">
        <v>0</v>
      </c>
      <c r="R40" s="472">
        <v>238</v>
      </c>
      <c r="S40" s="472">
        <v>0</v>
      </c>
      <c r="T40" s="472">
        <v>62</v>
      </c>
      <c r="U40" s="473">
        <v>0</v>
      </c>
      <c r="W40" s="236"/>
      <c r="X40" s="236"/>
      <c r="Y40" s="236"/>
      <c r="Z40" s="236"/>
    </row>
    <row r="41" spans="1:26" ht="12.75" x14ac:dyDescent="0.2">
      <c r="A41" s="89" t="s">
        <v>94</v>
      </c>
      <c r="B41" s="553">
        <v>145</v>
      </c>
      <c r="C41" s="472">
        <v>0</v>
      </c>
      <c r="D41" s="472">
        <v>17</v>
      </c>
      <c r="E41" s="472">
        <v>0</v>
      </c>
      <c r="F41" s="472">
        <v>257</v>
      </c>
      <c r="G41" s="472">
        <v>0</v>
      </c>
      <c r="H41" s="472">
        <v>48</v>
      </c>
      <c r="I41" s="472">
        <v>0</v>
      </c>
      <c r="J41" s="472">
        <v>180</v>
      </c>
      <c r="K41" s="472">
        <v>0</v>
      </c>
      <c r="L41" s="472">
        <v>44</v>
      </c>
      <c r="M41" s="472">
        <v>0</v>
      </c>
      <c r="N41" s="472">
        <v>184</v>
      </c>
      <c r="O41" s="472">
        <v>0</v>
      </c>
      <c r="P41" s="472">
        <v>51</v>
      </c>
      <c r="Q41" s="472">
        <v>0</v>
      </c>
      <c r="R41" s="472">
        <v>257</v>
      </c>
      <c r="S41" s="472">
        <v>0</v>
      </c>
      <c r="T41" s="472">
        <v>89</v>
      </c>
      <c r="U41" s="473">
        <v>0</v>
      </c>
      <c r="W41" s="236"/>
      <c r="X41" s="236"/>
      <c r="Y41" s="236"/>
      <c r="Z41" s="236"/>
    </row>
    <row r="42" spans="1:26" ht="12.75" x14ac:dyDescent="0.2">
      <c r="A42" s="90" t="s">
        <v>197</v>
      </c>
      <c r="B42" s="554">
        <v>354</v>
      </c>
      <c r="C42" s="463">
        <v>0</v>
      </c>
      <c r="D42" s="463">
        <v>65</v>
      </c>
      <c r="E42" s="463">
        <v>0</v>
      </c>
      <c r="F42" s="463">
        <v>786</v>
      </c>
      <c r="G42" s="463">
        <v>0</v>
      </c>
      <c r="H42" s="463">
        <v>159</v>
      </c>
      <c r="I42" s="463">
        <v>0</v>
      </c>
      <c r="J42" s="463">
        <v>894</v>
      </c>
      <c r="K42" s="463">
        <v>0</v>
      </c>
      <c r="L42" s="463">
        <v>213</v>
      </c>
      <c r="M42" s="463">
        <v>0</v>
      </c>
      <c r="N42" s="463">
        <v>750</v>
      </c>
      <c r="O42" s="463">
        <v>0</v>
      </c>
      <c r="P42" s="463">
        <v>126</v>
      </c>
      <c r="Q42" s="463">
        <v>0</v>
      </c>
      <c r="R42" s="463">
        <v>919</v>
      </c>
      <c r="S42" s="463">
        <v>0</v>
      </c>
      <c r="T42" s="463">
        <v>187</v>
      </c>
      <c r="U42" s="465">
        <v>0</v>
      </c>
      <c r="W42" s="236"/>
      <c r="X42" s="236"/>
      <c r="Y42" s="236"/>
      <c r="Z42" s="236"/>
    </row>
    <row r="43" spans="1:26" ht="12.75" x14ac:dyDescent="0.2">
      <c r="A43" s="90" t="s">
        <v>95</v>
      </c>
      <c r="B43" s="554">
        <v>2907</v>
      </c>
      <c r="C43" s="463">
        <v>1</v>
      </c>
      <c r="D43" s="463">
        <v>523</v>
      </c>
      <c r="E43" s="463">
        <v>0</v>
      </c>
      <c r="F43" s="463">
        <v>4497</v>
      </c>
      <c r="G43" s="463">
        <v>0</v>
      </c>
      <c r="H43" s="463">
        <v>606</v>
      </c>
      <c r="I43" s="463">
        <v>0</v>
      </c>
      <c r="J43" s="463">
        <v>3330</v>
      </c>
      <c r="K43" s="463">
        <v>0</v>
      </c>
      <c r="L43" s="463">
        <v>586</v>
      </c>
      <c r="M43" s="463">
        <v>0</v>
      </c>
      <c r="N43" s="463">
        <v>2489</v>
      </c>
      <c r="O43" s="463">
        <v>0</v>
      </c>
      <c r="P43" s="463">
        <v>346</v>
      </c>
      <c r="Q43" s="463">
        <v>0</v>
      </c>
      <c r="R43" s="463">
        <v>3141</v>
      </c>
      <c r="S43" s="463">
        <v>0</v>
      </c>
      <c r="T43" s="463">
        <v>656</v>
      </c>
      <c r="U43" s="465">
        <v>0</v>
      </c>
      <c r="W43" s="236"/>
      <c r="X43" s="236"/>
      <c r="Y43" s="236"/>
      <c r="Z43" s="236"/>
    </row>
    <row r="44" spans="1:26" ht="12.75" x14ac:dyDescent="0.2">
      <c r="A44" s="90" t="s">
        <v>96</v>
      </c>
      <c r="B44" s="554">
        <v>696</v>
      </c>
      <c r="C44" s="463">
        <v>0</v>
      </c>
      <c r="D44" s="463">
        <v>194</v>
      </c>
      <c r="E44" s="463">
        <v>0</v>
      </c>
      <c r="F44" s="463">
        <v>1048</v>
      </c>
      <c r="G44" s="463">
        <v>0</v>
      </c>
      <c r="H44" s="463">
        <v>273</v>
      </c>
      <c r="I44" s="463">
        <v>0</v>
      </c>
      <c r="J44" s="463">
        <v>726</v>
      </c>
      <c r="K44" s="463">
        <v>0</v>
      </c>
      <c r="L44" s="463">
        <v>198</v>
      </c>
      <c r="M44" s="463">
        <v>0</v>
      </c>
      <c r="N44" s="463">
        <v>727</v>
      </c>
      <c r="O44" s="463">
        <v>0</v>
      </c>
      <c r="P44" s="463">
        <v>281</v>
      </c>
      <c r="Q44" s="463">
        <v>0</v>
      </c>
      <c r="R44" s="463">
        <v>882</v>
      </c>
      <c r="S44" s="463">
        <v>0</v>
      </c>
      <c r="T44" s="463">
        <v>285</v>
      </c>
      <c r="U44" s="465">
        <v>0</v>
      </c>
      <c r="W44" s="236"/>
      <c r="X44" s="236"/>
      <c r="Y44" s="236"/>
      <c r="Z44" s="236"/>
    </row>
    <row r="45" spans="1:26" ht="12.75" x14ac:dyDescent="0.2">
      <c r="A45" s="90" t="s">
        <v>97</v>
      </c>
      <c r="B45" s="554">
        <v>1640</v>
      </c>
      <c r="C45" s="463">
        <v>0</v>
      </c>
      <c r="D45" s="463">
        <v>284</v>
      </c>
      <c r="E45" s="463">
        <v>0</v>
      </c>
      <c r="F45" s="463">
        <v>2239</v>
      </c>
      <c r="G45" s="463">
        <v>0</v>
      </c>
      <c r="H45" s="463">
        <v>553</v>
      </c>
      <c r="I45" s="463">
        <v>0</v>
      </c>
      <c r="J45" s="463">
        <v>1472</v>
      </c>
      <c r="K45" s="463">
        <v>0</v>
      </c>
      <c r="L45" s="463">
        <v>401</v>
      </c>
      <c r="M45" s="463">
        <v>0</v>
      </c>
      <c r="N45" s="463">
        <v>1190</v>
      </c>
      <c r="O45" s="463">
        <v>0</v>
      </c>
      <c r="P45" s="463">
        <v>360</v>
      </c>
      <c r="Q45" s="463">
        <v>0</v>
      </c>
      <c r="R45" s="463">
        <v>1543</v>
      </c>
      <c r="S45" s="463">
        <v>0</v>
      </c>
      <c r="T45" s="463">
        <v>501</v>
      </c>
      <c r="U45" s="465">
        <v>0</v>
      </c>
      <c r="W45" s="236"/>
      <c r="X45" s="236"/>
      <c r="Y45" s="236"/>
      <c r="Z45" s="236"/>
    </row>
    <row r="46" spans="1:26" ht="12.75" x14ac:dyDescent="0.2">
      <c r="A46" s="90" t="s">
        <v>98</v>
      </c>
      <c r="B46" s="554">
        <v>2403</v>
      </c>
      <c r="C46" s="463">
        <v>0</v>
      </c>
      <c r="D46" s="463">
        <v>458</v>
      </c>
      <c r="E46" s="463">
        <v>0</v>
      </c>
      <c r="F46" s="463">
        <v>3339</v>
      </c>
      <c r="G46" s="463">
        <v>0</v>
      </c>
      <c r="H46" s="463">
        <v>612</v>
      </c>
      <c r="I46" s="463">
        <v>0</v>
      </c>
      <c r="J46" s="463">
        <v>2434</v>
      </c>
      <c r="K46" s="463">
        <v>0</v>
      </c>
      <c r="L46" s="463">
        <v>444</v>
      </c>
      <c r="M46" s="463">
        <v>0</v>
      </c>
      <c r="N46" s="463">
        <v>1890</v>
      </c>
      <c r="O46" s="463">
        <v>1</v>
      </c>
      <c r="P46" s="463">
        <v>276</v>
      </c>
      <c r="Q46" s="463">
        <v>0</v>
      </c>
      <c r="R46" s="463">
        <v>2387</v>
      </c>
      <c r="S46" s="463">
        <v>0</v>
      </c>
      <c r="T46" s="463">
        <v>577</v>
      </c>
      <c r="U46" s="465">
        <v>0</v>
      </c>
      <c r="W46" s="236"/>
      <c r="X46" s="236"/>
      <c r="Y46" s="236"/>
      <c r="Z46" s="236"/>
    </row>
    <row r="47" spans="1:26" ht="12.75" x14ac:dyDescent="0.2">
      <c r="A47" s="90" t="s">
        <v>196</v>
      </c>
      <c r="B47" s="554">
        <v>117</v>
      </c>
      <c r="C47" s="463">
        <v>0</v>
      </c>
      <c r="D47" s="463">
        <v>13</v>
      </c>
      <c r="E47" s="463">
        <v>0</v>
      </c>
      <c r="F47" s="463">
        <v>201</v>
      </c>
      <c r="G47" s="463">
        <v>0</v>
      </c>
      <c r="H47" s="463">
        <v>36</v>
      </c>
      <c r="I47" s="463">
        <v>0</v>
      </c>
      <c r="J47" s="463">
        <v>268</v>
      </c>
      <c r="K47" s="463">
        <v>0</v>
      </c>
      <c r="L47" s="463">
        <v>51</v>
      </c>
      <c r="M47" s="463">
        <v>0</v>
      </c>
      <c r="N47" s="463">
        <v>241</v>
      </c>
      <c r="O47" s="463">
        <v>0</v>
      </c>
      <c r="P47" s="463">
        <v>26</v>
      </c>
      <c r="Q47" s="463">
        <v>0</v>
      </c>
      <c r="R47" s="463">
        <v>263</v>
      </c>
      <c r="S47" s="463">
        <v>0</v>
      </c>
      <c r="T47" s="463">
        <v>44</v>
      </c>
      <c r="U47" s="465">
        <v>0</v>
      </c>
      <c r="W47" s="236"/>
      <c r="X47" s="236"/>
      <c r="Y47" s="236"/>
      <c r="Z47" s="236"/>
    </row>
    <row r="48" spans="1:26" ht="12.75" x14ac:dyDescent="0.2">
      <c r="A48" s="88" t="s">
        <v>99</v>
      </c>
      <c r="B48" s="552">
        <v>2262</v>
      </c>
      <c r="C48" s="460">
        <v>0</v>
      </c>
      <c r="D48" s="460">
        <v>381</v>
      </c>
      <c r="E48" s="460">
        <v>0</v>
      </c>
      <c r="F48" s="460">
        <v>4951</v>
      </c>
      <c r="G48" s="460">
        <v>0</v>
      </c>
      <c r="H48" s="460">
        <v>1339</v>
      </c>
      <c r="I48" s="460">
        <v>0</v>
      </c>
      <c r="J48" s="460">
        <v>9159</v>
      </c>
      <c r="K48" s="460">
        <v>0</v>
      </c>
      <c r="L48" s="460">
        <v>4027</v>
      </c>
      <c r="M48" s="460">
        <v>0</v>
      </c>
      <c r="N48" s="460">
        <v>9320</v>
      </c>
      <c r="O48" s="460">
        <v>0</v>
      </c>
      <c r="P48" s="460">
        <v>5434</v>
      </c>
      <c r="Q48" s="460">
        <v>0</v>
      </c>
      <c r="R48" s="460">
        <v>13490</v>
      </c>
      <c r="S48" s="460">
        <v>0</v>
      </c>
      <c r="T48" s="460">
        <v>7499</v>
      </c>
      <c r="U48" s="462">
        <v>0</v>
      </c>
      <c r="W48" s="236"/>
      <c r="X48" s="236"/>
      <c r="Y48" s="236"/>
      <c r="Z48" s="236"/>
    </row>
    <row r="49" spans="1:26" ht="12.75" x14ac:dyDescent="0.2">
      <c r="A49" s="89" t="s">
        <v>100</v>
      </c>
      <c r="B49" s="553">
        <v>427</v>
      </c>
      <c r="C49" s="472">
        <v>0</v>
      </c>
      <c r="D49" s="472">
        <v>75</v>
      </c>
      <c r="E49" s="472">
        <v>0</v>
      </c>
      <c r="F49" s="472">
        <v>729</v>
      </c>
      <c r="G49" s="472">
        <v>0</v>
      </c>
      <c r="H49" s="472">
        <v>150</v>
      </c>
      <c r="I49" s="472">
        <v>0</v>
      </c>
      <c r="J49" s="472">
        <v>846</v>
      </c>
      <c r="K49" s="472">
        <v>0</v>
      </c>
      <c r="L49" s="472">
        <v>240</v>
      </c>
      <c r="M49" s="472">
        <v>0</v>
      </c>
      <c r="N49" s="472">
        <v>1569</v>
      </c>
      <c r="O49" s="472">
        <v>0</v>
      </c>
      <c r="P49" s="472">
        <v>836</v>
      </c>
      <c r="Q49" s="472">
        <v>0</v>
      </c>
      <c r="R49" s="472">
        <v>3291</v>
      </c>
      <c r="S49" s="472">
        <v>0</v>
      </c>
      <c r="T49" s="472">
        <v>1855</v>
      </c>
      <c r="U49" s="473">
        <v>0</v>
      </c>
      <c r="W49" s="236"/>
      <c r="X49" s="236"/>
      <c r="Y49" s="236"/>
      <c r="Z49" s="236"/>
    </row>
    <row r="50" spans="1:26" ht="12.75" x14ac:dyDescent="0.2">
      <c r="A50" s="89" t="s">
        <v>101</v>
      </c>
      <c r="B50" s="553">
        <v>9</v>
      </c>
      <c r="C50" s="472">
        <v>0</v>
      </c>
      <c r="D50" s="472">
        <v>1</v>
      </c>
      <c r="E50" s="472">
        <v>0</v>
      </c>
      <c r="F50" s="472">
        <v>192</v>
      </c>
      <c r="G50" s="472">
        <v>0</v>
      </c>
      <c r="H50" s="472">
        <v>118</v>
      </c>
      <c r="I50" s="472">
        <v>0</v>
      </c>
      <c r="J50" s="472">
        <v>703</v>
      </c>
      <c r="K50" s="472">
        <v>0</v>
      </c>
      <c r="L50" s="472">
        <v>400</v>
      </c>
      <c r="M50" s="472">
        <v>0</v>
      </c>
      <c r="N50" s="472">
        <v>160</v>
      </c>
      <c r="O50" s="472">
        <v>0</v>
      </c>
      <c r="P50" s="472">
        <v>102</v>
      </c>
      <c r="Q50" s="472">
        <v>0</v>
      </c>
      <c r="R50" s="472">
        <v>274</v>
      </c>
      <c r="S50" s="472">
        <v>0</v>
      </c>
      <c r="T50" s="472">
        <v>172</v>
      </c>
      <c r="U50" s="473">
        <v>0</v>
      </c>
      <c r="W50" s="236"/>
      <c r="X50" s="236"/>
      <c r="Y50" s="236"/>
      <c r="Z50" s="236"/>
    </row>
    <row r="51" spans="1:26" ht="12.75" x14ac:dyDescent="0.2">
      <c r="A51" s="89" t="s">
        <v>102</v>
      </c>
      <c r="B51" s="553">
        <v>253</v>
      </c>
      <c r="C51" s="472">
        <v>0</v>
      </c>
      <c r="D51" s="472">
        <v>37</v>
      </c>
      <c r="E51" s="472">
        <v>0</v>
      </c>
      <c r="F51" s="472">
        <v>434</v>
      </c>
      <c r="G51" s="472">
        <v>0</v>
      </c>
      <c r="H51" s="472">
        <v>82</v>
      </c>
      <c r="I51" s="472">
        <v>0</v>
      </c>
      <c r="J51" s="472">
        <v>474</v>
      </c>
      <c r="K51" s="472">
        <v>0</v>
      </c>
      <c r="L51" s="472">
        <v>137</v>
      </c>
      <c r="M51" s="472">
        <v>0</v>
      </c>
      <c r="N51" s="472">
        <v>789</v>
      </c>
      <c r="O51" s="472">
        <v>0</v>
      </c>
      <c r="P51" s="472">
        <v>441</v>
      </c>
      <c r="Q51" s="472">
        <v>0</v>
      </c>
      <c r="R51" s="472">
        <v>919</v>
      </c>
      <c r="S51" s="472">
        <v>0</v>
      </c>
      <c r="T51" s="472">
        <v>430</v>
      </c>
      <c r="U51" s="473">
        <v>0</v>
      </c>
      <c r="W51" s="236"/>
      <c r="X51" s="236"/>
      <c r="Y51" s="236"/>
      <c r="Z51" s="236"/>
    </row>
    <row r="52" spans="1:26" ht="12.75" x14ac:dyDescent="0.2">
      <c r="A52" s="89" t="s">
        <v>103</v>
      </c>
      <c r="B52" s="553">
        <v>108</v>
      </c>
      <c r="C52" s="472">
        <v>0</v>
      </c>
      <c r="D52" s="472">
        <v>13</v>
      </c>
      <c r="E52" s="472">
        <v>0</v>
      </c>
      <c r="F52" s="472">
        <v>291</v>
      </c>
      <c r="G52" s="472">
        <v>0</v>
      </c>
      <c r="H52" s="472">
        <v>62</v>
      </c>
      <c r="I52" s="472">
        <v>0</v>
      </c>
      <c r="J52" s="472">
        <v>326</v>
      </c>
      <c r="K52" s="472">
        <v>0</v>
      </c>
      <c r="L52" s="472">
        <v>126</v>
      </c>
      <c r="M52" s="472">
        <v>0</v>
      </c>
      <c r="N52" s="472">
        <v>356</v>
      </c>
      <c r="O52" s="472">
        <v>0</v>
      </c>
      <c r="P52" s="472">
        <v>149</v>
      </c>
      <c r="Q52" s="472">
        <v>0</v>
      </c>
      <c r="R52" s="472">
        <v>509</v>
      </c>
      <c r="S52" s="472">
        <v>0</v>
      </c>
      <c r="T52" s="472">
        <v>243</v>
      </c>
      <c r="U52" s="473">
        <v>0</v>
      </c>
      <c r="W52" s="236"/>
      <c r="X52" s="236"/>
      <c r="Y52" s="236"/>
      <c r="Z52" s="236"/>
    </row>
    <row r="53" spans="1:26" ht="12.75" x14ac:dyDescent="0.2">
      <c r="A53" s="89" t="s">
        <v>104</v>
      </c>
      <c r="B53" s="553">
        <v>240</v>
      </c>
      <c r="C53" s="472">
        <v>0</v>
      </c>
      <c r="D53" s="472">
        <v>43</v>
      </c>
      <c r="E53" s="472">
        <v>0</v>
      </c>
      <c r="F53" s="472">
        <v>353</v>
      </c>
      <c r="G53" s="472">
        <v>0</v>
      </c>
      <c r="H53" s="472">
        <v>55</v>
      </c>
      <c r="I53" s="472">
        <v>0</v>
      </c>
      <c r="J53" s="472">
        <v>383</v>
      </c>
      <c r="K53" s="472">
        <v>0</v>
      </c>
      <c r="L53" s="472">
        <v>101</v>
      </c>
      <c r="M53" s="472">
        <v>0</v>
      </c>
      <c r="N53" s="472">
        <v>359</v>
      </c>
      <c r="O53" s="472">
        <v>0</v>
      </c>
      <c r="P53" s="472">
        <v>104</v>
      </c>
      <c r="Q53" s="472">
        <v>0</v>
      </c>
      <c r="R53" s="472">
        <v>539</v>
      </c>
      <c r="S53" s="472">
        <v>0</v>
      </c>
      <c r="T53" s="472">
        <v>166</v>
      </c>
      <c r="U53" s="473">
        <v>0</v>
      </c>
      <c r="W53" s="236"/>
      <c r="X53" s="236"/>
      <c r="Y53" s="236"/>
      <c r="Z53" s="236"/>
    </row>
    <row r="54" spans="1:26" ht="12.75" x14ac:dyDescent="0.2">
      <c r="A54" s="89" t="s">
        <v>105</v>
      </c>
      <c r="B54" s="553">
        <v>56</v>
      </c>
      <c r="C54" s="472">
        <v>0</v>
      </c>
      <c r="D54" s="472">
        <v>12</v>
      </c>
      <c r="E54" s="472">
        <v>0</v>
      </c>
      <c r="F54" s="472">
        <v>830</v>
      </c>
      <c r="G54" s="472">
        <v>0</v>
      </c>
      <c r="H54" s="472">
        <v>490</v>
      </c>
      <c r="I54" s="472">
        <v>0</v>
      </c>
      <c r="J54" s="472">
        <v>5085</v>
      </c>
      <c r="K54" s="472">
        <v>0</v>
      </c>
      <c r="L54" s="472">
        <v>2724</v>
      </c>
      <c r="M54" s="472">
        <v>0</v>
      </c>
      <c r="N54" s="472">
        <v>4919</v>
      </c>
      <c r="O54" s="472">
        <v>0</v>
      </c>
      <c r="P54" s="472">
        <v>3536</v>
      </c>
      <c r="Q54" s="472">
        <v>0</v>
      </c>
      <c r="R54" s="472">
        <v>6315</v>
      </c>
      <c r="S54" s="472">
        <v>0</v>
      </c>
      <c r="T54" s="472">
        <v>4131</v>
      </c>
      <c r="U54" s="473">
        <v>0</v>
      </c>
      <c r="W54" s="236"/>
      <c r="X54" s="236"/>
      <c r="Y54" s="236"/>
      <c r="Z54" s="236"/>
    </row>
    <row r="55" spans="1:26" ht="12.75" x14ac:dyDescent="0.2">
      <c r="A55" s="89" t="s">
        <v>106</v>
      </c>
      <c r="B55" s="553">
        <v>1170</v>
      </c>
      <c r="C55" s="472">
        <v>0</v>
      </c>
      <c r="D55" s="472">
        <v>199</v>
      </c>
      <c r="E55" s="472">
        <v>0</v>
      </c>
      <c r="F55" s="472">
        <v>2123</v>
      </c>
      <c r="G55" s="472">
        <v>0</v>
      </c>
      <c r="H55" s="472">
        <v>382</v>
      </c>
      <c r="I55" s="472">
        <v>0</v>
      </c>
      <c r="J55" s="472">
        <v>1342</v>
      </c>
      <c r="K55" s="472">
        <v>0</v>
      </c>
      <c r="L55" s="472">
        <v>298</v>
      </c>
      <c r="M55" s="472">
        <v>0</v>
      </c>
      <c r="N55" s="472">
        <v>1168</v>
      </c>
      <c r="O55" s="472">
        <v>0</v>
      </c>
      <c r="P55" s="472">
        <v>266</v>
      </c>
      <c r="Q55" s="472">
        <v>0</v>
      </c>
      <c r="R55" s="472">
        <v>1645</v>
      </c>
      <c r="S55" s="472">
        <v>0</v>
      </c>
      <c r="T55" s="472">
        <v>502</v>
      </c>
      <c r="U55" s="473">
        <v>0</v>
      </c>
      <c r="W55" s="236"/>
      <c r="X55" s="236"/>
      <c r="Y55" s="236"/>
      <c r="Z55" s="236"/>
    </row>
    <row r="56" spans="1:26" ht="12.75" x14ac:dyDescent="0.2">
      <c r="A56" s="88" t="s">
        <v>107</v>
      </c>
      <c r="B56" s="552">
        <v>27020</v>
      </c>
      <c r="C56" s="460">
        <v>0</v>
      </c>
      <c r="D56" s="460">
        <v>6067</v>
      </c>
      <c r="E56" s="460">
        <v>0</v>
      </c>
      <c r="F56" s="460">
        <v>39746</v>
      </c>
      <c r="G56" s="460">
        <v>1</v>
      </c>
      <c r="H56" s="460">
        <v>8922</v>
      </c>
      <c r="I56" s="460">
        <v>0</v>
      </c>
      <c r="J56" s="460">
        <v>26705</v>
      </c>
      <c r="K56" s="460">
        <v>0</v>
      </c>
      <c r="L56" s="460">
        <v>6759</v>
      </c>
      <c r="M56" s="460">
        <v>0</v>
      </c>
      <c r="N56" s="460">
        <v>22115</v>
      </c>
      <c r="O56" s="460">
        <v>0</v>
      </c>
      <c r="P56" s="460">
        <v>5953</v>
      </c>
      <c r="Q56" s="460">
        <v>0</v>
      </c>
      <c r="R56" s="460">
        <v>26883</v>
      </c>
      <c r="S56" s="460">
        <v>0</v>
      </c>
      <c r="T56" s="460">
        <v>8438</v>
      </c>
      <c r="U56" s="462">
        <v>0</v>
      </c>
      <c r="W56" s="236"/>
      <c r="X56" s="236"/>
      <c r="Y56" s="236"/>
      <c r="Z56" s="236"/>
    </row>
    <row r="57" spans="1:26" ht="12.75" x14ac:dyDescent="0.2">
      <c r="A57" s="89" t="s">
        <v>108</v>
      </c>
      <c r="B57" s="553">
        <v>4245</v>
      </c>
      <c r="C57" s="472">
        <v>0</v>
      </c>
      <c r="D57" s="472">
        <v>871</v>
      </c>
      <c r="E57" s="472">
        <v>0</v>
      </c>
      <c r="F57" s="472">
        <v>5933</v>
      </c>
      <c r="G57" s="472">
        <v>1</v>
      </c>
      <c r="H57" s="472">
        <v>1221</v>
      </c>
      <c r="I57" s="472">
        <v>0</v>
      </c>
      <c r="J57" s="472">
        <v>4006</v>
      </c>
      <c r="K57" s="472">
        <v>0</v>
      </c>
      <c r="L57" s="472">
        <v>1011</v>
      </c>
      <c r="M57" s="472">
        <v>0</v>
      </c>
      <c r="N57" s="472">
        <v>3941</v>
      </c>
      <c r="O57" s="472">
        <v>0</v>
      </c>
      <c r="P57" s="472">
        <v>1305</v>
      </c>
      <c r="Q57" s="472">
        <v>0</v>
      </c>
      <c r="R57" s="472">
        <v>4934</v>
      </c>
      <c r="S57" s="472">
        <v>0</v>
      </c>
      <c r="T57" s="472">
        <v>1812</v>
      </c>
      <c r="U57" s="473">
        <v>0</v>
      </c>
      <c r="W57" s="236"/>
      <c r="X57" s="236"/>
      <c r="Y57" s="236"/>
      <c r="Z57" s="236"/>
    </row>
    <row r="58" spans="1:26" ht="12.75" x14ac:dyDescent="0.2">
      <c r="A58" s="89" t="s">
        <v>109</v>
      </c>
      <c r="B58" s="553">
        <v>663</v>
      </c>
      <c r="C58" s="472">
        <v>0</v>
      </c>
      <c r="D58" s="472">
        <v>171</v>
      </c>
      <c r="E58" s="472">
        <v>0</v>
      </c>
      <c r="F58" s="472">
        <v>901</v>
      </c>
      <c r="G58" s="472">
        <v>0</v>
      </c>
      <c r="H58" s="472">
        <v>220</v>
      </c>
      <c r="I58" s="472">
        <v>0</v>
      </c>
      <c r="J58" s="472">
        <v>572</v>
      </c>
      <c r="K58" s="472">
        <v>0</v>
      </c>
      <c r="L58" s="472">
        <v>129</v>
      </c>
      <c r="M58" s="472">
        <v>0</v>
      </c>
      <c r="N58" s="472">
        <v>420</v>
      </c>
      <c r="O58" s="472">
        <v>0</v>
      </c>
      <c r="P58" s="472">
        <v>93</v>
      </c>
      <c r="Q58" s="472">
        <v>0</v>
      </c>
      <c r="R58" s="472">
        <v>521</v>
      </c>
      <c r="S58" s="472">
        <v>0</v>
      </c>
      <c r="T58" s="472">
        <v>151</v>
      </c>
      <c r="U58" s="473">
        <v>0</v>
      </c>
      <c r="W58" s="236"/>
      <c r="X58" s="236"/>
      <c r="Y58" s="236"/>
      <c r="Z58" s="236"/>
    </row>
    <row r="59" spans="1:26" ht="12.75" x14ac:dyDescent="0.2">
      <c r="A59" s="89" t="s">
        <v>110</v>
      </c>
      <c r="B59" s="553">
        <v>670</v>
      </c>
      <c r="C59" s="472">
        <v>0</v>
      </c>
      <c r="D59" s="472">
        <v>138</v>
      </c>
      <c r="E59" s="472">
        <v>0</v>
      </c>
      <c r="F59" s="472">
        <v>916</v>
      </c>
      <c r="G59" s="472">
        <v>0</v>
      </c>
      <c r="H59" s="472">
        <v>199</v>
      </c>
      <c r="I59" s="472">
        <v>0</v>
      </c>
      <c r="J59" s="472">
        <v>454</v>
      </c>
      <c r="K59" s="472">
        <v>0</v>
      </c>
      <c r="L59" s="472">
        <v>98</v>
      </c>
      <c r="M59" s="472">
        <v>0</v>
      </c>
      <c r="N59" s="472">
        <v>363</v>
      </c>
      <c r="O59" s="472">
        <v>0</v>
      </c>
      <c r="P59" s="472">
        <v>74</v>
      </c>
      <c r="Q59" s="472">
        <v>0</v>
      </c>
      <c r="R59" s="472">
        <v>453</v>
      </c>
      <c r="S59" s="472">
        <v>0</v>
      </c>
      <c r="T59" s="472">
        <v>115</v>
      </c>
      <c r="U59" s="473">
        <v>0</v>
      </c>
      <c r="W59" s="236"/>
      <c r="X59" s="236"/>
      <c r="Y59" s="236"/>
      <c r="Z59" s="236"/>
    </row>
    <row r="60" spans="1:26" ht="12.75" x14ac:dyDescent="0.2">
      <c r="A60" s="89" t="s">
        <v>111</v>
      </c>
      <c r="B60" s="553">
        <v>4539</v>
      </c>
      <c r="C60" s="472">
        <v>0</v>
      </c>
      <c r="D60" s="472">
        <v>1105</v>
      </c>
      <c r="E60" s="472">
        <v>0</v>
      </c>
      <c r="F60" s="472">
        <v>6955</v>
      </c>
      <c r="G60" s="472">
        <v>0</v>
      </c>
      <c r="H60" s="472">
        <v>1873</v>
      </c>
      <c r="I60" s="472">
        <v>0</v>
      </c>
      <c r="J60" s="472">
        <v>5299</v>
      </c>
      <c r="K60" s="472">
        <v>0</v>
      </c>
      <c r="L60" s="472">
        <v>1496</v>
      </c>
      <c r="M60" s="472">
        <v>0</v>
      </c>
      <c r="N60" s="472">
        <v>3779</v>
      </c>
      <c r="O60" s="472">
        <v>0</v>
      </c>
      <c r="P60" s="472">
        <v>883</v>
      </c>
      <c r="Q60" s="472">
        <v>0</v>
      </c>
      <c r="R60" s="472">
        <v>4568</v>
      </c>
      <c r="S60" s="472">
        <v>0</v>
      </c>
      <c r="T60" s="472">
        <v>1367</v>
      </c>
      <c r="U60" s="473">
        <v>0</v>
      </c>
      <c r="W60" s="236"/>
      <c r="X60" s="236"/>
      <c r="Y60" s="236"/>
      <c r="Z60" s="236"/>
    </row>
    <row r="61" spans="1:26" ht="12.75" x14ac:dyDescent="0.2">
      <c r="A61" s="89" t="s">
        <v>112</v>
      </c>
      <c r="B61" s="553">
        <v>1622</v>
      </c>
      <c r="C61" s="472">
        <v>0</v>
      </c>
      <c r="D61" s="472">
        <v>372</v>
      </c>
      <c r="E61" s="472">
        <v>0</v>
      </c>
      <c r="F61" s="472">
        <v>2268</v>
      </c>
      <c r="G61" s="472">
        <v>0</v>
      </c>
      <c r="H61" s="472">
        <v>426</v>
      </c>
      <c r="I61" s="472">
        <v>0</v>
      </c>
      <c r="J61" s="472">
        <v>1425</v>
      </c>
      <c r="K61" s="472">
        <v>0</v>
      </c>
      <c r="L61" s="472">
        <v>355</v>
      </c>
      <c r="M61" s="472">
        <v>0</v>
      </c>
      <c r="N61" s="472">
        <v>1474</v>
      </c>
      <c r="O61" s="472">
        <v>0</v>
      </c>
      <c r="P61" s="472">
        <v>577</v>
      </c>
      <c r="Q61" s="472">
        <v>0</v>
      </c>
      <c r="R61" s="472">
        <v>1648</v>
      </c>
      <c r="S61" s="472">
        <v>0</v>
      </c>
      <c r="T61" s="472">
        <v>575</v>
      </c>
      <c r="U61" s="473">
        <v>0</v>
      </c>
      <c r="W61" s="236"/>
      <c r="X61" s="236"/>
      <c r="Y61" s="236"/>
      <c r="Z61" s="236"/>
    </row>
    <row r="62" spans="1:26" ht="12.75" x14ac:dyDescent="0.2">
      <c r="A62" s="89" t="s">
        <v>113</v>
      </c>
      <c r="B62" s="553">
        <v>1159</v>
      </c>
      <c r="C62" s="472">
        <v>0</v>
      </c>
      <c r="D62" s="472">
        <v>247</v>
      </c>
      <c r="E62" s="472">
        <v>0</v>
      </c>
      <c r="F62" s="472">
        <v>1873</v>
      </c>
      <c r="G62" s="472">
        <v>0</v>
      </c>
      <c r="H62" s="472">
        <v>344</v>
      </c>
      <c r="I62" s="472">
        <v>0</v>
      </c>
      <c r="J62" s="472">
        <v>1363</v>
      </c>
      <c r="K62" s="472">
        <v>0</v>
      </c>
      <c r="L62" s="472">
        <v>285</v>
      </c>
      <c r="M62" s="472">
        <v>0</v>
      </c>
      <c r="N62" s="472">
        <v>991</v>
      </c>
      <c r="O62" s="472">
        <v>0</v>
      </c>
      <c r="P62" s="472">
        <v>178</v>
      </c>
      <c r="Q62" s="472">
        <v>0</v>
      </c>
      <c r="R62" s="472">
        <v>1116</v>
      </c>
      <c r="S62" s="472">
        <v>0</v>
      </c>
      <c r="T62" s="472">
        <v>285</v>
      </c>
      <c r="U62" s="473">
        <v>0</v>
      </c>
      <c r="W62" s="236"/>
      <c r="X62" s="236"/>
      <c r="Y62" s="236"/>
      <c r="Z62" s="236"/>
    </row>
    <row r="63" spans="1:26" ht="12.75" x14ac:dyDescent="0.2">
      <c r="A63" s="89" t="s">
        <v>114</v>
      </c>
      <c r="B63" s="553">
        <v>2405</v>
      </c>
      <c r="C63" s="472">
        <v>0</v>
      </c>
      <c r="D63" s="472">
        <v>609</v>
      </c>
      <c r="E63" s="472">
        <v>0</v>
      </c>
      <c r="F63" s="472">
        <v>3579</v>
      </c>
      <c r="G63" s="472">
        <v>0</v>
      </c>
      <c r="H63" s="472">
        <v>801</v>
      </c>
      <c r="I63" s="472">
        <v>0</v>
      </c>
      <c r="J63" s="472">
        <v>2423</v>
      </c>
      <c r="K63" s="472">
        <v>0</v>
      </c>
      <c r="L63" s="472">
        <v>677</v>
      </c>
      <c r="M63" s="472">
        <v>0</v>
      </c>
      <c r="N63" s="472">
        <v>2636</v>
      </c>
      <c r="O63" s="472">
        <v>0</v>
      </c>
      <c r="P63" s="472">
        <v>946</v>
      </c>
      <c r="Q63" s="472">
        <v>0</v>
      </c>
      <c r="R63" s="472">
        <v>3164</v>
      </c>
      <c r="S63" s="472">
        <v>0</v>
      </c>
      <c r="T63" s="472">
        <v>1193</v>
      </c>
      <c r="U63" s="473">
        <v>0</v>
      </c>
      <c r="W63" s="236"/>
      <c r="X63" s="236"/>
      <c r="Y63" s="236"/>
      <c r="Z63" s="236"/>
    </row>
    <row r="64" spans="1:26" ht="12.75" x14ac:dyDescent="0.2">
      <c r="A64" s="89" t="s">
        <v>115</v>
      </c>
      <c r="B64" s="553">
        <v>1111</v>
      </c>
      <c r="C64" s="472">
        <v>0</v>
      </c>
      <c r="D64" s="472">
        <v>236</v>
      </c>
      <c r="E64" s="472">
        <v>0</v>
      </c>
      <c r="F64" s="472">
        <v>1623</v>
      </c>
      <c r="G64" s="472">
        <v>0</v>
      </c>
      <c r="H64" s="472">
        <v>356</v>
      </c>
      <c r="I64" s="472">
        <v>0</v>
      </c>
      <c r="J64" s="472">
        <v>1051</v>
      </c>
      <c r="K64" s="472">
        <v>0</v>
      </c>
      <c r="L64" s="472">
        <v>234</v>
      </c>
      <c r="M64" s="472">
        <v>0</v>
      </c>
      <c r="N64" s="472">
        <v>782</v>
      </c>
      <c r="O64" s="472">
        <v>0</v>
      </c>
      <c r="P64" s="472">
        <v>180</v>
      </c>
      <c r="Q64" s="472">
        <v>0</v>
      </c>
      <c r="R64" s="472">
        <v>922</v>
      </c>
      <c r="S64" s="472">
        <v>0</v>
      </c>
      <c r="T64" s="472">
        <v>251</v>
      </c>
      <c r="U64" s="473">
        <v>0</v>
      </c>
      <c r="W64" s="236"/>
      <c r="X64" s="236"/>
      <c r="Y64" s="236"/>
      <c r="Z64" s="236"/>
    </row>
    <row r="65" spans="1:26" ht="12.75" x14ac:dyDescent="0.2">
      <c r="A65" s="89" t="s">
        <v>116</v>
      </c>
      <c r="B65" s="553">
        <v>2635</v>
      </c>
      <c r="C65" s="472">
        <v>0</v>
      </c>
      <c r="D65" s="472">
        <v>606</v>
      </c>
      <c r="E65" s="472">
        <v>0</v>
      </c>
      <c r="F65" s="472">
        <v>3978</v>
      </c>
      <c r="G65" s="472">
        <v>0</v>
      </c>
      <c r="H65" s="472">
        <v>867</v>
      </c>
      <c r="I65" s="472">
        <v>0</v>
      </c>
      <c r="J65" s="472">
        <v>2057</v>
      </c>
      <c r="K65" s="472">
        <v>0</v>
      </c>
      <c r="L65" s="472">
        <v>469</v>
      </c>
      <c r="M65" s="472">
        <v>0</v>
      </c>
      <c r="N65" s="472">
        <v>1693</v>
      </c>
      <c r="O65" s="472">
        <v>0</v>
      </c>
      <c r="P65" s="472">
        <v>302</v>
      </c>
      <c r="Q65" s="472">
        <v>0</v>
      </c>
      <c r="R65" s="472">
        <v>2045</v>
      </c>
      <c r="S65" s="472">
        <v>0</v>
      </c>
      <c r="T65" s="472">
        <v>515</v>
      </c>
      <c r="U65" s="473">
        <v>0</v>
      </c>
      <c r="W65" s="236"/>
      <c r="X65" s="236"/>
      <c r="Y65" s="236"/>
      <c r="Z65" s="236"/>
    </row>
    <row r="66" spans="1:26" ht="12.75" x14ac:dyDescent="0.2">
      <c r="A66" s="89" t="s">
        <v>117</v>
      </c>
      <c r="B66" s="553">
        <v>1552</v>
      </c>
      <c r="C66" s="472">
        <v>0</v>
      </c>
      <c r="D66" s="472">
        <v>330</v>
      </c>
      <c r="E66" s="472">
        <v>0</v>
      </c>
      <c r="F66" s="472">
        <v>2365</v>
      </c>
      <c r="G66" s="472">
        <v>0</v>
      </c>
      <c r="H66" s="472">
        <v>573</v>
      </c>
      <c r="I66" s="472">
        <v>0</v>
      </c>
      <c r="J66" s="472">
        <v>1758</v>
      </c>
      <c r="K66" s="472">
        <v>0</v>
      </c>
      <c r="L66" s="472">
        <v>433</v>
      </c>
      <c r="M66" s="472">
        <v>0</v>
      </c>
      <c r="N66" s="472">
        <v>1358</v>
      </c>
      <c r="O66" s="472">
        <v>0</v>
      </c>
      <c r="P66" s="472">
        <v>343</v>
      </c>
      <c r="Q66" s="472">
        <v>0</v>
      </c>
      <c r="R66" s="472">
        <v>1842</v>
      </c>
      <c r="S66" s="472">
        <v>0</v>
      </c>
      <c r="T66" s="472">
        <v>540</v>
      </c>
      <c r="U66" s="473">
        <v>0</v>
      </c>
      <c r="W66" s="236"/>
      <c r="X66" s="236"/>
      <c r="Y66" s="236"/>
      <c r="Z66" s="236"/>
    </row>
    <row r="67" spans="1:26" ht="12.75" x14ac:dyDescent="0.2">
      <c r="A67" s="89" t="s">
        <v>118</v>
      </c>
      <c r="B67" s="553">
        <v>675</v>
      </c>
      <c r="C67" s="472">
        <v>0</v>
      </c>
      <c r="D67" s="472">
        <v>139</v>
      </c>
      <c r="E67" s="472">
        <v>0</v>
      </c>
      <c r="F67" s="472">
        <v>1148</v>
      </c>
      <c r="G67" s="472">
        <v>0</v>
      </c>
      <c r="H67" s="472">
        <v>214</v>
      </c>
      <c r="I67" s="472">
        <v>0</v>
      </c>
      <c r="J67" s="472">
        <v>726</v>
      </c>
      <c r="K67" s="472">
        <v>0</v>
      </c>
      <c r="L67" s="472">
        <v>158</v>
      </c>
      <c r="M67" s="472">
        <v>0</v>
      </c>
      <c r="N67" s="472">
        <v>558</v>
      </c>
      <c r="O67" s="472">
        <v>0</v>
      </c>
      <c r="P67" s="472">
        <v>102</v>
      </c>
      <c r="Q67" s="472">
        <v>0</v>
      </c>
      <c r="R67" s="472">
        <v>642</v>
      </c>
      <c r="S67" s="472">
        <v>0</v>
      </c>
      <c r="T67" s="472">
        <v>175</v>
      </c>
      <c r="U67" s="473">
        <v>0</v>
      </c>
      <c r="W67" s="236"/>
      <c r="X67" s="236"/>
      <c r="Y67" s="236"/>
      <c r="Z67" s="236"/>
    </row>
    <row r="68" spans="1:26" ht="12.75" x14ac:dyDescent="0.2">
      <c r="A68" s="89" t="s">
        <v>119</v>
      </c>
      <c r="B68" s="553">
        <v>3043</v>
      </c>
      <c r="C68" s="472">
        <v>0</v>
      </c>
      <c r="D68" s="472">
        <v>636</v>
      </c>
      <c r="E68" s="472">
        <v>0</v>
      </c>
      <c r="F68" s="472">
        <v>4377</v>
      </c>
      <c r="G68" s="472">
        <v>0</v>
      </c>
      <c r="H68" s="472">
        <v>913</v>
      </c>
      <c r="I68" s="472">
        <v>0</v>
      </c>
      <c r="J68" s="472">
        <v>3050</v>
      </c>
      <c r="K68" s="472">
        <v>0</v>
      </c>
      <c r="L68" s="472">
        <v>766</v>
      </c>
      <c r="M68" s="472">
        <v>0</v>
      </c>
      <c r="N68" s="472">
        <v>2246</v>
      </c>
      <c r="O68" s="472">
        <v>0</v>
      </c>
      <c r="P68" s="472">
        <v>525</v>
      </c>
      <c r="Q68" s="472">
        <v>0</v>
      </c>
      <c r="R68" s="472">
        <v>2700</v>
      </c>
      <c r="S68" s="472">
        <v>0</v>
      </c>
      <c r="T68" s="472">
        <v>748</v>
      </c>
      <c r="U68" s="473">
        <v>0</v>
      </c>
      <c r="W68" s="236"/>
      <c r="X68" s="236"/>
      <c r="Y68" s="236"/>
      <c r="Z68" s="236"/>
    </row>
    <row r="69" spans="1:26" ht="12.75" x14ac:dyDescent="0.2">
      <c r="A69" s="89" t="s">
        <v>120</v>
      </c>
      <c r="B69" s="553">
        <v>1650</v>
      </c>
      <c r="C69" s="472">
        <v>0</v>
      </c>
      <c r="D69" s="472">
        <v>386</v>
      </c>
      <c r="E69" s="472">
        <v>0</v>
      </c>
      <c r="F69" s="472">
        <v>2279</v>
      </c>
      <c r="G69" s="472">
        <v>0</v>
      </c>
      <c r="H69" s="472">
        <v>522</v>
      </c>
      <c r="I69" s="472">
        <v>0</v>
      </c>
      <c r="J69" s="472">
        <v>1617</v>
      </c>
      <c r="K69" s="472">
        <v>0</v>
      </c>
      <c r="L69" s="472">
        <v>413</v>
      </c>
      <c r="M69" s="472">
        <v>0</v>
      </c>
      <c r="N69" s="472">
        <v>1192</v>
      </c>
      <c r="O69" s="472">
        <v>0</v>
      </c>
      <c r="P69" s="472">
        <v>272</v>
      </c>
      <c r="Q69" s="472">
        <v>0</v>
      </c>
      <c r="R69" s="472">
        <v>1476</v>
      </c>
      <c r="S69" s="472">
        <v>0</v>
      </c>
      <c r="T69" s="472">
        <v>468</v>
      </c>
      <c r="U69" s="473">
        <v>0</v>
      </c>
      <c r="W69" s="236"/>
      <c r="X69" s="236"/>
      <c r="Y69" s="236"/>
      <c r="Z69" s="236"/>
    </row>
    <row r="70" spans="1:26" ht="12.75" x14ac:dyDescent="0.2">
      <c r="A70" s="89" t="s">
        <v>121</v>
      </c>
      <c r="B70" s="553">
        <v>1051</v>
      </c>
      <c r="C70" s="472">
        <v>0</v>
      </c>
      <c r="D70" s="472">
        <v>221</v>
      </c>
      <c r="E70" s="472">
        <v>0</v>
      </c>
      <c r="F70" s="472">
        <v>1550</v>
      </c>
      <c r="G70" s="472">
        <v>0</v>
      </c>
      <c r="H70" s="472">
        <v>390</v>
      </c>
      <c r="I70" s="472">
        <v>0</v>
      </c>
      <c r="J70" s="472">
        <v>906</v>
      </c>
      <c r="K70" s="472">
        <v>0</v>
      </c>
      <c r="L70" s="472">
        <v>235</v>
      </c>
      <c r="M70" s="472">
        <v>0</v>
      </c>
      <c r="N70" s="472">
        <v>681</v>
      </c>
      <c r="O70" s="472">
        <v>0</v>
      </c>
      <c r="P70" s="472">
        <v>175</v>
      </c>
      <c r="Q70" s="472">
        <v>0</v>
      </c>
      <c r="R70" s="472">
        <v>854</v>
      </c>
      <c r="S70" s="472">
        <v>0</v>
      </c>
      <c r="T70" s="472">
        <v>244</v>
      </c>
      <c r="U70" s="473">
        <v>0</v>
      </c>
      <c r="W70" s="236"/>
      <c r="X70" s="236"/>
      <c r="Y70" s="236"/>
      <c r="Z70" s="236"/>
    </row>
    <row r="71" spans="1:26" ht="12.75" x14ac:dyDescent="0.2">
      <c r="A71" s="88" t="s">
        <v>122</v>
      </c>
      <c r="B71" s="552">
        <v>15649</v>
      </c>
      <c r="C71" s="460">
        <v>0</v>
      </c>
      <c r="D71" s="460">
        <v>2977</v>
      </c>
      <c r="E71" s="460">
        <v>0</v>
      </c>
      <c r="F71" s="460">
        <v>20498</v>
      </c>
      <c r="G71" s="460">
        <v>1</v>
      </c>
      <c r="H71" s="460">
        <v>4519</v>
      </c>
      <c r="I71" s="460">
        <v>0</v>
      </c>
      <c r="J71" s="460">
        <v>15374</v>
      </c>
      <c r="K71" s="460">
        <v>0</v>
      </c>
      <c r="L71" s="460">
        <v>4290</v>
      </c>
      <c r="M71" s="460">
        <v>0</v>
      </c>
      <c r="N71" s="460">
        <v>14090</v>
      </c>
      <c r="O71" s="460">
        <v>0</v>
      </c>
      <c r="P71" s="460">
        <v>4229</v>
      </c>
      <c r="Q71" s="460">
        <v>0</v>
      </c>
      <c r="R71" s="460">
        <v>18568</v>
      </c>
      <c r="S71" s="460">
        <v>0</v>
      </c>
      <c r="T71" s="460">
        <v>7287</v>
      </c>
      <c r="U71" s="462">
        <v>0</v>
      </c>
      <c r="W71" s="236"/>
      <c r="X71" s="236"/>
      <c r="Y71" s="236"/>
      <c r="Z71" s="236"/>
    </row>
    <row r="72" spans="1:26" ht="12.75" x14ac:dyDescent="0.2">
      <c r="A72" s="89" t="s">
        <v>123</v>
      </c>
      <c r="B72" s="553">
        <v>616</v>
      </c>
      <c r="C72" s="472">
        <v>0</v>
      </c>
      <c r="D72" s="472">
        <v>124</v>
      </c>
      <c r="E72" s="472">
        <v>0</v>
      </c>
      <c r="F72" s="472">
        <v>972</v>
      </c>
      <c r="G72" s="472">
        <v>0</v>
      </c>
      <c r="H72" s="472">
        <v>184</v>
      </c>
      <c r="I72" s="472">
        <v>0</v>
      </c>
      <c r="J72" s="472">
        <v>614</v>
      </c>
      <c r="K72" s="472">
        <v>0</v>
      </c>
      <c r="L72" s="472">
        <v>156</v>
      </c>
      <c r="M72" s="472">
        <v>0</v>
      </c>
      <c r="N72" s="472">
        <v>833</v>
      </c>
      <c r="O72" s="472">
        <v>0</v>
      </c>
      <c r="P72" s="472">
        <v>366</v>
      </c>
      <c r="Q72" s="472">
        <v>0</v>
      </c>
      <c r="R72" s="472">
        <v>983</v>
      </c>
      <c r="S72" s="472">
        <v>0</v>
      </c>
      <c r="T72" s="472">
        <v>397</v>
      </c>
      <c r="U72" s="473">
        <v>0</v>
      </c>
      <c r="W72" s="236"/>
      <c r="X72" s="236"/>
      <c r="Y72" s="236"/>
      <c r="Z72" s="236"/>
    </row>
    <row r="73" spans="1:26" ht="12.75" x14ac:dyDescent="0.2">
      <c r="A73" s="89" t="s">
        <v>124</v>
      </c>
      <c r="B73" s="553">
        <v>3991</v>
      </c>
      <c r="C73" s="472">
        <v>0</v>
      </c>
      <c r="D73" s="472">
        <v>830</v>
      </c>
      <c r="E73" s="472">
        <v>0</v>
      </c>
      <c r="F73" s="472">
        <v>5549</v>
      </c>
      <c r="G73" s="472">
        <v>1</v>
      </c>
      <c r="H73" s="472">
        <v>1208</v>
      </c>
      <c r="I73" s="472">
        <v>0</v>
      </c>
      <c r="J73" s="472">
        <v>3958</v>
      </c>
      <c r="K73" s="472">
        <v>0</v>
      </c>
      <c r="L73" s="472">
        <v>979</v>
      </c>
      <c r="M73" s="472">
        <v>0</v>
      </c>
      <c r="N73" s="472">
        <v>3812</v>
      </c>
      <c r="O73" s="472">
        <v>0</v>
      </c>
      <c r="P73" s="472">
        <v>1115</v>
      </c>
      <c r="Q73" s="472">
        <v>0</v>
      </c>
      <c r="R73" s="472">
        <v>4482</v>
      </c>
      <c r="S73" s="472">
        <v>0</v>
      </c>
      <c r="T73" s="472">
        <v>1526</v>
      </c>
      <c r="U73" s="473">
        <v>0</v>
      </c>
      <c r="W73" s="236"/>
      <c r="X73" s="236"/>
      <c r="Y73" s="236"/>
      <c r="Z73" s="236"/>
    </row>
    <row r="74" spans="1:26" ht="12.75" x14ac:dyDescent="0.2">
      <c r="A74" s="89" t="s">
        <v>125</v>
      </c>
      <c r="B74" s="553">
        <v>7138</v>
      </c>
      <c r="C74" s="472">
        <v>0</v>
      </c>
      <c r="D74" s="472">
        <v>804</v>
      </c>
      <c r="E74" s="472">
        <v>0</v>
      </c>
      <c r="F74" s="472">
        <v>8138</v>
      </c>
      <c r="G74" s="472">
        <v>0</v>
      </c>
      <c r="H74" s="472">
        <v>1125</v>
      </c>
      <c r="I74" s="472">
        <v>0</v>
      </c>
      <c r="J74" s="472">
        <v>5520</v>
      </c>
      <c r="K74" s="472">
        <v>0</v>
      </c>
      <c r="L74" s="472">
        <v>883</v>
      </c>
      <c r="M74" s="472">
        <v>0</v>
      </c>
      <c r="N74" s="472">
        <v>4803</v>
      </c>
      <c r="O74" s="472">
        <v>0</v>
      </c>
      <c r="P74" s="472">
        <v>796</v>
      </c>
      <c r="Q74" s="472">
        <v>0</v>
      </c>
      <c r="R74" s="472">
        <v>6037</v>
      </c>
      <c r="S74" s="472">
        <v>0</v>
      </c>
      <c r="T74" s="472">
        <v>1283</v>
      </c>
      <c r="U74" s="473">
        <v>0</v>
      </c>
      <c r="W74" s="236"/>
      <c r="X74" s="236"/>
      <c r="Y74" s="236"/>
      <c r="Z74" s="236"/>
    </row>
    <row r="75" spans="1:26" ht="19.5" customHeight="1" x14ac:dyDescent="0.2">
      <c r="A75" s="89" t="s">
        <v>126</v>
      </c>
      <c r="B75" s="553">
        <v>4545</v>
      </c>
      <c r="C75" s="472">
        <v>0</v>
      </c>
      <c r="D75" s="472">
        <v>397</v>
      </c>
      <c r="E75" s="472">
        <v>0</v>
      </c>
      <c r="F75" s="472">
        <v>4463</v>
      </c>
      <c r="G75" s="472">
        <v>0</v>
      </c>
      <c r="H75" s="472">
        <v>533</v>
      </c>
      <c r="I75" s="472">
        <v>0</v>
      </c>
      <c r="J75" s="472">
        <v>2780</v>
      </c>
      <c r="K75" s="472">
        <v>0</v>
      </c>
      <c r="L75" s="472">
        <v>357</v>
      </c>
      <c r="M75" s="472">
        <v>0</v>
      </c>
      <c r="N75" s="472">
        <v>2262</v>
      </c>
      <c r="O75" s="472">
        <v>0</v>
      </c>
      <c r="P75" s="472">
        <v>309</v>
      </c>
      <c r="Q75" s="472">
        <v>0</v>
      </c>
      <c r="R75" s="472">
        <v>2149</v>
      </c>
      <c r="S75" s="472">
        <v>0</v>
      </c>
      <c r="T75" s="472">
        <v>420</v>
      </c>
      <c r="U75" s="473">
        <v>0</v>
      </c>
      <c r="W75" s="236"/>
      <c r="X75" s="236"/>
      <c r="Y75" s="236"/>
      <c r="Z75" s="236"/>
    </row>
    <row r="76" spans="1:26" ht="12.75" x14ac:dyDescent="0.2">
      <c r="A76" s="89" t="s">
        <v>127</v>
      </c>
      <c r="B76" s="553">
        <v>856</v>
      </c>
      <c r="C76" s="472">
        <v>0</v>
      </c>
      <c r="D76" s="472">
        <v>120</v>
      </c>
      <c r="E76" s="472">
        <v>0</v>
      </c>
      <c r="F76" s="472">
        <v>1202</v>
      </c>
      <c r="G76" s="472">
        <v>0</v>
      </c>
      <c r="H76" s="472">
        <v>143</v>
      </c>
      <c r="I76" s="472">
        <v>0</v>
      </c>
      <c r="J76" s="472">
        <v>832</v>
      </c>
      <c r="K76" s="472">
        <v>0</v>
      </c>
      <c r="L76" s="472">
        <v>123</v>
      </c>
      <c r="M76" s="472">
        <v>0</v>
      </c>
      <c r="N76" s="472">
        <v>720</v>
      </c>
      <c r="O76" s="472">
        <v>0</v>
      </c>
      <c r="P76" s="472">
        <v>104</v>
      </c>
      <c r="Q76" s="472">
        <v>0</v>
      </c>
      <c r="R76" s="472">
        <v>626</v>
      </c>
      <c r="S76" s="472">
        <v>0</v>
      </c>
      <c r="T76" s="472">
        <v>146</v>
      </c>
      <c r="U76" s="473">
        <v>0</v>
      </c>
      <c r="W76" s="236"/>
      <c r="X76" s="236"/>
      <c r="Y76" s="236"/>
      <c r="Z76" s="236"/>
    </row>
    <row r="77" spans="1:26" ht="12.75" x14ac:dyDescent="0.2">
      <c r="A77" s="89" t="s">
        <v>128</v>
      </c>
      <c r="B77" s="553">
        <v>3904</v>
      </c>
      <c r="C77" s="472">
        <v>0</v>
      </c>
      <c r="D77" s="472">
        <v>1219</v>
      </c>
      <c r="E77" s="472">
        <v>0</v>
      </c>
      <c r="F77" s="472">
        <v>5839</v>
      </c>
      <c r="G77" s="472">
        <v>0</v>
      </c>
      <c r="H77" s="472">
        <v>2001</v>
      </c>
      <c r="I77" s="472">
        <v>0</v>
      </c>
      <c r="J77" s="472">
        <v>5282</v>
      </c>
      <c r="K77" s="472">
        <v>0</v>
      </c>
      <c r="L77" s="472">
        <v>2272</v>
      </c>
      <c r="M77" s="472">
        <v>0</v>
      </c>
      <c r="N77" s="472">
        <v>4642</v>
      </c>
      <c r="O77" s="472">
        <v>0</v>
      </c>
      <c r="P77" s="472">
        <v>1952</v>
      </c>
      <c r="Q77" s="472">
        <v>0</v>
      </c>
      <c r="R77" s="472">
        <v>7066</v>
      </c>
      <c r="S77" s="472">
        <v>0</v>
      </c>
      <c r="T77" s="472">
        <v>4081</v>
      </c>
      <c r="U77" s="473">
        <v>0</v>
      </c>
      <c r="W77" s="236"/>
      <c r="X77" s="236"/>
      <c r="Y77" s="236"/>
      <c r="Z77" s="236"/>
    </row>
    <row r="78" spans="1:26" ht="12.75" x14ac:dyDescent="0.2">
      <c r="A78" s="88" t="s">
        <v>305</v>
      </c>
      <c r="B78" s="552">
        <v>13914</v>
      </c>
      <c r="C78" s="460">
        <v>0</v>
      </c>
      <c r="D78" s="460">
        <v>2799</v>
      </c>
      <c r="E78" s="460">
        <v>0</v>
      </c>
      <c r="F78" s="460">
        <v>20149</v>
      </c>
      <c r="G78" s="460">
        <v>0</v>
      </c>
      <c r="H78" s="460">
        <v>4244</v>
      </c>
      <c r="I78" s="460">
        <v>0</v>
      </c>
      <c r="J78" s="460">
        <v>13914</v>
      </c>
      <c r="K78" s="460">
        <v>0</v>
      </c>
      <c r="L78" s="460">
        <v>3125</v>
      </c>
      <c r="M78" s="460">
        <v>0</v>
      </c>
      <c r="N78" s="460">
        <v>11743</v>
      </c>
      <c r="O78" s="460">
        <v>0</v>
      </c>
      <c r="P78" s="460">
        <v>2785</v>
      </c>
      <c r="Q78" s="460">
        <v>0</v>
      </c>
      <c r="R78" s="460">
        <v>15722</v>
      </c>
      <c r="S78" s="460">
        <v>0</v>
      </c>
      <c r="T78" s="460">
        <v>4910</v>
      </c>
      <c r="U78" s="462">
        <v>0</v>
      </c>
      <c r="W78" s="236"/>
      <c r="X78" s="236"/>
      <c r="Y78" s="236"/>
      <c r="Z78" s="236"/>
    </row>
    <row r="79" spans="1:26" ht="12.75" x14ac:dyDescent="0.2">
      <c r="A79" s="89" t="s">
        <v>129</v>
      </c>
      <c r="B79" s="553">
        <v>52</v>
      </c>
      <c r="C79" s="472">
        <v>0</v>
      </c>
      <c r="D79" s="472">
        <v>8</v>
      </c>
      <c r="E79" s="472">
        <v>0</v>
      </c>
      <c r="F79" s="472">
        <v>104</v>
      </c>
      <c r="G79" s="472">
        <v>0</v>
      </c>
      <c r="H79" s="472">
        <v>19</v>
      </c>
      <c r="I79" s="472">
        <v>0</v>
      </c>
      <c r="J79" s="472">
        <v>111</v>
      </c>
      <c r="K79" s="472">
        <v>0</v>
      </c>
      <c r="L79" s="472">
        <v>35</v>
      </c>
      <c r="M79" s="472">
        <v>0</v>
      </c>
      <c r="N79" s="472">
        <v>155</v>
      </c>
      <c r="O79" s="472">
        <v>0</v>
      </c>
      <c r="P79" s="472">
        <v>65</v>
      </c>
      <c r="Q79" s="472">
        <v>0</v>
      </c>
      <c r="R79" s="472">
        <v>292</v>
      </c>
      <c r="S79" s="472">
        <v>0</v>
      </c>
      <c r="T79" s="472">
        <v>149</v>
      </c>
      <c r="U79" s="473">
        <v>0</v>
      </c>
      <c r="W79" s="236"/>
      <c r="X79" s="236"/>
      <c r="Y79" s="236"/>
      <c r="Z79" s="236"/>
    </row>
    <row r="80" spans="1:26" ht="12.75" x14ac:dyDescent="0.2">
      <c r="A80" s="89" t="s">
        <v>130</v>
      </c>
      <c r="B80" s="553">
        <v>192</v>
      </c>
      <c r="C80" s="472">
        <v>0</v>
      </c>
      <c r="D80" s="472">
        <v>25</v>
      </c>
      <c r="E80" s="472">
        <v>0</v>
      </c>
      <c r="F80" s="472">
        <v>313</v>
      </c>
      <c r="G80" s="472">
        <v>0</v>
      </c>
      <c r="H80" s="472">
        <v>37</v>
      </c>
      <c r="I80" s="472">
        <v>0</v>
      </c>
      <c r="J80" s="472">
        <v>273</v>
      </c>
      <c r="K80" s="472">
        <v>0</v>
      </c>
      <c r="L80" s="472">
        <v>46</v>
      </c>
      <c r="M80" s="472">
        <v>0</v>
      </c>
      <c r="N80" s="472">
        <v>607</v>
      </c>
      <c r="O80" s="472">
        <v>0</v>
      </c>
      <c r="P80" s="472">
        <v>320</v>
      </c>
      <c r="Q80" s="472">
        <v>0</v>
      </c>
      <c r="R80" s="472">
        <v>824</v>
      </c>
      <c r="S80" s="472">
        <v>0</v>
      </c>
      <c r="T80" s="472">
        <v>370</v>
      </c>
      <c r="U80" s="473">
        <v>0</v>
      </c>
      <c r="W80" s="236"/>
      <c r="X80" s="236"/>
      <c r="Y80" s="236"/>
      <c r="Z80" s="236"/>
    </row>
    <row r="81" spans="1:26" ht="12.75" x14ac:dyDescent="0.2">
      <c r="A81" s="89" t="s">
        <v>131</v>
      </c>
      <c r="B81" s="553">
        <v>374</v>
      </c>
      <c r="C81" s="472">
        <v>0</v>
      </c>
      <c r="D81" s="472">
        <v>89</v>
      </c>
      <c r="E81" s="472">
        <v>0</v>
      </c>
      <c r="F81" s="472">
        <v>550</v>
      </c>
      <c r="G81" s="472">
        <v>0</v>
      </c>
      <c r="H81" s="472">
        <v>123</v>
      </c>
      <c r="I81" s="472">
        <v>0</v>
      </c>
      <c r="J81" s="472">
        <v>305</v>
      </c>
      <c r="K81" s="472">
        <v>0</v>
      </c>
      <c r="L81" s="472">
        <v>59</v>
      </c>
      <c r="M81" s="472">
        <v>0</v>
      </c>
      <c r="N81" s="472">
        <v>316</v>
      </c>
      <c r="O81" s="472">
        <v>0</v>
      </c>
      <c r="P81" s="472">
        <v>88</v>
      </c>
      <c r="Q81" s="472">
        <v>0</v>
      </c>
      <c r="R81" s="472">
        <v>446</v>
      </c>
      <c r="S81" s="472">
        <v>0</v>
      </c>
      <c r="T81" s="472">
        <v>152</v>
      </c>
      <c r="U81" s="473">
        <v>0</v>
      </c>
      <c r="W81" s="236"/>
      <c r="X81" s="236"/>
      <c r="Y81" s="236"/>
      <c r="Z81" s="236"/>
    </row>
    <row r="82" spans="1:26" ht="12.75" x14ac:dyDescent="0.2">
      <c r="A82" s="89" t="s">
        <v>132</v>
      </c>
      <c r="B82" s="553">
        <v>1541</v>
      </c>
      <c r="C82" s="472">
        <v>0</v>
      </c>
      <c r="D82" s="472">
        <v>400</v>
      </c>
      <c r="E82" s="472">
        <v>0</v>
      </c>
      <c r="F82" s="472">
        <v>2507</v>
      </c>
      <c r="G82" s="472">
        <v>0</v>
      </c>
      <c r="H82" s="472">
        <v>676</v>
      </c>
      <c r="I82" s="472">
        <v>0</v>
      </c>
      <c r="J82" s="472">
        <v>1618</v>
      </c>
      <c r="K82" s="472">
        <v>0</v>
      </c>
      <c r="L82" s="472">
        <v>422</v>
      </c>
      <c r="M82" s="472">
        <v>0</v>
      </c>
      <c r="N82" s="472">
        <v>1207</v>
      </c>
      <c r="O82" s="472">
        <v>0</v>
      </c>
      <c r="P82" s="472">
        <v>294</v>
      </c>
      <c r="Q82" s="472">
        <v>0</v>
      </c>
      <c r="R82" s="472">
        <v>1732</v>
      </c>
      <c r="S82" s="472">
        <v>0</v>
      </c>
      <c r="T82" s="472">
        <v>613</v>
      </c>
      <c r="U82" s="473">
        <v>0</v>
      </c>
      <c r="W82" s="236"/>
      <c r="X82" s="236"/>
      <c r="Y82" s="236"/>
      <c r="Z82" s="236"/>
    </row>
    <row r="83" spans="1:26" ht="12.75" x14ac:dyDescent="0.2">
      <c r="A83" s="89" t="s">
        <v>133</v>
      </c>
      <c r="B83" s="553">
        <v>2571</v>
      </c>
      <c r="C83" s="472">
        <v>0</v>
      </c>
      <c r="D83" s="472">
        <v>460</v>
      </c>
      <c r="E83" s="472">
        <v>0</v>
      </c>
      <c r="F83" s="472">
        <v>3553</v>
      </c>
      <c r="G83" s="472">
        <v>0</v>
      </c>
      <c r="H83" s="472">
        <v>650</v>
      </c>
      <c r="I83" s="472">
        <v>0</v>
      </c>
      <c r="J83" s="472">
        <v>2380</v>
      </c>
      <c r="K83" s="472">
        <v>0</v>
      </c>
      <c r="L83" s="472">
        <v>460</v>
      </c>
      <c r="M83" s="472">
        <v>0</v>
      </c>
      <c r="N83" s="472">
        <v>2044</v>
      </c>
      <c r="O83" s="472">
        <v>0</v>
      </c>
      <c r="P83" s="472">
        <v>412</v>
      </c>
      <c r="Q83" s="472">
        <v>0</v>
      </c>
      <c r="R83" s="472">
        <v>2837</v>
      </c>
      <c r="S83" s="472">
        <v>0</v>
      </c>
      <c r="T83" s="472">
        <v>890</v>
      </c>
      <c r="U83" s="473">
        <v>0</v>
      </c>
      <c r="W83" s="236"/>
      <c r="X83" s="236"/>
      <c r="Y83" s="236"/>
      <c r="Z83" s="236"/>
    </row>
    <row r="84" spans="1:26" ht="12.75" x14ac:dyDescent="0.2">
      <c r="A84" s="89" t="s">
        <v>134</v>
      </c>
      <c r="B84" s="553">
        <v>2008</v>
      </c>
      <c r="C84" s="472">
        <v>0</v>
      </c>
      <c r="D84" s="472">
        <v>321</v>
      </c>
      <c r="E84" s="472">
        <v>0</v>
      </c>
      <c r="F84" s="472">
        <v>2675</v>
      </c>
      <c r="G84" s="472">
        <v>0</v>
      </c>
      <c r="H84" s="472">
        <v>518</v>
      </c>
      <c r="I84" s="472">
        <v>0</v>
      </c>
      <c r="J84" s="472">
        <v>1557</v>
      </c>
      <c r="K84" s="472">
        <v>0</v>
      </c>
      <c r="L84" s="472">
        <v>325</v>
      </c>
      <c r="M84" s="472">
        <v>0</v>
      </c>
      <c r="N84" s="472">
        <v>1335</v>
      </c>
      <c r="O84" s="472">
        <v>0</v>
      </c>
      <c r="P84" s="472">
        <v>294</v>
      </c>
      <c r="Q84" s="472">
        <v>0</v>
      </c>
      <c r="R84" s="472">
        <v>1897</v>
      </c>
      <c r="S84" s="472">
        <v>0</v>
      </c>
      <c r="T84" s="472">
        <v>549</v>
      </c>
      <c r="U84" s="473">
        <v>0</v>
      </c>
      <c r="W84" s="236"/>
      <c r="X84" s="236"/>
      <c r="Y84" s="236"/>
      <c r="Z84" s="236"/>
    </row>
    <row r="85" spans="1:26" ht="12.75" x14ac:dyDescent="0.2">
      <c r="A85" s="89" t="s">
        <v>135</v>
      </c>
      <c r="B85" s="553">
        <v>2087</v>
      </c>
      <c r="C85" s="472">
        <v>0</v>
      </c>
      <c r="D85" s="472">
        <v>417</v>
      </c>
      <c r="E85" s="472">
        <v>0</v>
      </c>
      <c r="F85" s="472">
        <v>3040</v>
      </c>
      <c r="G85" s="472">
        <v>0</v>
      </c>
      <c r="H85" s="472">
        <v>644</v>
      </c>
      <c r="I85" s="472">
        <v>0</v>
      </c>
      <c r="J85" s="472">
        <v>1807</v>
      </c>
      <c r="K85" s="472">
        <v>0</v>
      </c>
      <c r="L85" s="472">
        <v>401</v>
      </c>
      <c r="M85" s="472">
        <v>0</v>
      </c>
      <c r="N85" s="472">
        <v>1432</v>
      </c>
      <c r="O85" s="472">
        <v>0</v>
      </c>
      <c r="P85" s="472">
        <v>323</v>
      </c>
      <c r="Q85" s="472">
        <v>0</v>
      </c>
      <c r="R85" s="472">
        <v>1949</v>
      </c>
      <c r="S85" s="472">
        <v>0</v>
      </c>
      <c r="T85" s="472">
        <v>604</v>
      </c>
      <c r="U85" s="473">
        <v>0</v>
      </c>
      <c r="W85" s="236"/>
      <c r="X85" s="236"/>
      <c r="Y85" s="236"/>
      <c r="Z85" s="236"/>
    </row>
    <row r="86" spans="1:26" ht="12.75" x14ac:dyDescent="0.2">
      <c r="A86" s="89" t="s">
        <v>136</v>
      </c>
      <c r="B86" s="553">
        <v>2532</v>
      </c>
      <c r="C86" s="472">
        <v>0</v>
      </c>
      <c r="D86" s="472">
        <v>490</v>
      </c>
      <c r="E86" s="472">
        <v>0</v>
      </c>
      <c r="F86" s="472">
        <v>3729</v>
      </c>
      <c r="G86" s="472">
        <v>0</v>
      </c>
      <c r="H86" s="472">
        <v>747</v>
      </c>
      <c r="I86" s="472">
        <v>0</v>
      </c>
      <c r="J86" s="472">
        <v>3286</v>
      </c>
      <c r="K86" s="472">
        <v>0</v>
      </c>
      <c r="L86" s="472">
        <v>765</v>
      </c>
      <c r="M86" s="472">
        <v>0</v>
      </c>
      <c r="N86" s="472">
        <v>2572</v>
      </c>
      <c r="O86" s="472">
        <v>0</v>
      </c>
      <c r="P86" s="472">
        <v>498</v>
      </c>
      <c r="Q86" s="472">
        <v>0</v>
      </c>
      <c r="R86" s="472">
        <v>3046</v>
      </c>
      <c r="S86" s="472">
        <v>0</v>
      </c>
      <c r="T86" s="472">
        <v>814</v>
      </c>
      <c r="U86" s="473">
        <v>0</v>
      </c>
      <c r="W86" s="236"/>
      <c r="X86" s="236"/>
      <c r="Y86" s="236"/>
      <c r="Z86" s="236"/>
    </row>
    <row r="87" spans="1:26" ht="12.75" x14ac:dyDescent="0.2">
      <c r="A87" s="89" t="s">
        <v>137</v>
      </c>
      <c r="B87" s="553">
        <v>1628</v>
      </c>
      <c r="C87" s="472">
        <v>0</v>
      </c>
      <c r="D87" s="472">
        <v>395</v>
      </c>
      <c r="E87" s="472">
        <v>0</v>
      </c>
      <c r="F87" s="472">
        <v>2441</v>
      </c>
      <c r="G87" s="472">
        <v>0</v>
      </c>
      <c r="H87" s="472">
        <v>611</v>
      </c>
      <c r="I87" s="472">
        <v>0</v>
      </c>
      <c r="J87" s="472">
        <v>1717</v>
      </c>
      <c r="K87" s="472">
        <v>0</v>
      </c>
      <c r="L87" s="472">
        <v>457</v>
      </c>
      <c r="M87" s="472">
        <v>0</v>
      </c>
      <c r="N87" s="472">
        <v>1365</v>
      </c>
      <c r="O87" s="472">
        <v>0</v>
      </c>
      <c r="P87" s="472">
        <v>358</v>
      </c>
      <c r="Q87" s="472">
        <v>0</v>
      </c>
      <c r="R87" s="472">
        <v>1839</v>
      </c>
      <c r="S87" s="472">
        <v>0</v>
      </c>
      <c r="T87" s="472">
        <v>567</v>
      </c>
      <c r="U87" s="473">
        <v>0</v>
      </c>
      <c r="W87" s="236"/>
      <c r="X87" s="236"/>
      <c r="Y87" s="236"/>
      <c r="Z87" s="236"/>
    </row>
    <row r="88" spans="1:26" ht="12.75" x14ac:dyDescent="0.2">
      <c r="A88" s="89" t="s">
        <v>138</v>
      </c>
      <c r="B88" s="553">
        <v>930</v>
      </c>
      <c r="C88" s="472">
        <v>0</v>
      </c>
      <c r="D88" s="472">
        <v>193</v>
      </c>
      <c r="E88" s="472">
        <v>0</v>
      </c>
      <c r="F88" s="472">
        <v>1238</v>
      </c>
      <c r="G88" s="472">
        <v>0</v>
      </c>
      <c r="H88" s="472">
        <v>218</v>
      </c>
      <c r="I88" s="472">
        <v>0</v>
      </c>
      <c r="J88" s="472">
        <v>859</v>
      </c>
      <c r="K88" s="472">
        <v>0</v>
      </c>
      <c r="L88" s="472">
        <v>157</v>
      </c>
      <c r="M88" s="472">
        <v>0</v>
      </c>
      <c r="N88" s="472">
        <v>710</v>
      </c>
      <c r="O88" s="472">
        <v>0</v>
      </c>
      <c r="P88" s="472">
        <v>133</v>
      </c>
      <c r="Q88" s="472">
        <v>0</v>
      </c>
      <c r="R88" s="472">
        <v>860</v>
      </c>
      <c r="S88" s="472">
        <v>0</v>
      </c>
      <c r="T88" s="472">
        <v>201</v>
      </c>
      <c r="U88" s="473">
        <v>0</v>
      </c>
      <c r="W88" s="236"/>
      <c r="X88" s="236"/>
      <c r="Y88" s="236"/>
      <c r="Z88" s="236"/>
    </row>
    <row r="89" spans="1:26" ht="12.75" x14ac:dyDescent="0.2">
      <c r="A89" s="88" t="s">
        <v>306</v>
      </c>
      <c r="B89" s="552">
        <v>5667</v>
      </c>
      <c r="C89" s="460">
        <v>0</v>
      </c>
      <c r="D89" s="460">
        <v>1000</v>
      </c>
      <c r="E89" s="460">
        <v>0</v>
      </c>
      <c r="F89" s="460">
        <v>8089</v>
      </c>
      <c r="G89" s="460">
        <v>0</v>
      </c>
      <c r="H89" s="460">
        <v>1374</v>
      </c>
      <c r="I89" s="460">
        <v>0</v>
      </c>
      <c r="J89" s="460">
        <v>5258</v>
      </c>
      <c r="K89" s="460">
        <v>1</v>
      </c>
      <c r="L89" s="460">
        <v>826</v>
      </c>
      <c r="M89" s="460">
        <v>0</v>
      </c>
      <c r="N89" s="460">
        <v>4815</v>
      </c>
      <c r="O89" s="460">
        <v>0</v>
      </c>
      <c r="P89" s="460">
        <v>909</v>
      </c>
      <c r="Q89" s="460">
        <v>0</v>
      </c>
      <c r="R89" s="460">
        <v>6254</v>
      </c>
      <c r="S89" s="460">
        <v>0</v>
      </c>
      <c r="T89" s="460">
        <v>1332</v>
      </c>
      <c r="U89" s="462">
        <v>0</v>
      </c>
      <c r="W89" s="236"/>
      <c r="X89" s="236"/>
      <c r="Y89" s="236"/>
      <c r="Z89" s="236"/>
    </row>
    <row r="90" spans="1:26" ht="12.75" x14ac:dyDescent="0.2">
      <c r="A90" s="90" t="s">
        <v>377</v>
      </c>
      <c r="B90" s="554">
        <v>458</v>
      </c>
      <c r="C90" s="463">
        <v>0</v>
      </c>
      <c r="D90" s="463">
        <v>73</v>
      </c>
      <c r="E90" s="463">
        <v>0</v>
      </c>
      <c r="F90" s="463">
        <v>793</v>
      </c>
      <c r="G90" s="463">
        <v>0</v>
      </c>
      <c r="H90" s="463">
        <v>131</v>
      </c>
      <c r="I90" s="463">
        <v>0</v>
      </c>
      <c r="J90" s="463">
        <v>606</v>
      </c>
      <c r="K90" s="463">
        <v>0</v>
      </c>
      <c r="L90" s="463">
        <v>112</v>
      </c>
      <c r="M90" s="463">
        <v>0</v>
      </c>
      <c r="N90" s="463">
        <v>688</v>
      </c>
      <c r="O90" s="463">
        <v>0</v>
      </c>
      <c r="P90" s="463">
        <v>232</v>
      </c>
      <c r="Q90" s="463">
        <v>0</v>
      </c>
      <c r="R90" s="463">
        <v>958</v>
      </c>
      <c r="S90" s="463">
        <v>0</v>
      </c>
      <c r="T90" s="463">
        <v>330</v>
      </c>
      <c r="U90" s="465">
        <v>0</v>
      </c>
      <c r="W90" s="236"/>
      <c r="X90" s="236"/>
      <c r="Y90" s="236"/>
      <c r="Z90" s="236"/>
    </row>
    <row r="91" spans="1:26" ht="12.75" x14ac:dyDescent="0.2">
      <c r="A91" s="90" t="s">
        <v>139</v>
      </c>
      <c r="B91" s="554">
        <v>851</v>
      </c>
      <c r="C91" s="463">
        <v>0</v>
      </c>
      <c r="D91" s="463">
        <v>126</v>
      </c>
      <c r="E91" s="463">
        <v>0</v>
      </c>
      <c r="F91" s="463">
        <v>1217</v>
      </c>
      <c r="G91" s="463">
        <v>0</v>
      </c>
      <c r="H91" s="463">
        <v>143</v>
      </c>
      <c r="I91" s="463">
        <v>0</v>
      </c>
      <c r="J91" s="463">
        <v>931</v>
      </c>
      <c r="K91" s="463">
        <v>0</v>
      </c>
      <c r="L91" s="463">
        <v>106</v>
      </c>
      <c r="M91" s="463">
        <v>0</v>
      </c>
      <c r="N91" s="463">
        <v>840</v>
      </c>
      <c r="O91" s="463">
        <v>0</v>
      </c>
      <c r="P91" s="463">
        <v>73</v>
      </c>
      <c r="Q91" s="463">
        <v>0</v>
      </c>
      <c r="R91" s="463">
        <v>1081</v>
      </c>
      <c r="S91" s="463">
        <v>0</v>
      </c>
      <c r="T91" s="463">
        <v>163</v>
      </c>
      <c r="U91" s="465">
        <v>0</v>
      </c>
      <c r="W91" s="236"/>
      <c r="X91" s="236"/>
      <c r="Y91" s="236"/>
      <c r="Z91" s="236"/>
    </row>
    <row r="92" spans="1:26" ht="12.75" x14ac:dyDescent="0.2">
      <c r="A92" s="90" t="s">
        <v>378</v>
      </c>
      <c r="B92" s="554">
        <v>693</v>
      </c>
      <c r="C92" s="463">
        <v>0</v>
      </c>
      <c r="D92" s="463">
        <v>114</v>
      </c>
      <c r="E92" s="463">
        <v>0</v>
      </c>
      <c r="F92" s="463">
        <v>983</v>
      </c>
      <c r="G92" s="463">
        <v>0</v>
      </c>
      <c r="H92" s="463">
        <v>141</v>
      </c>
      <c r="I92" s="463">
        <v>0</v>
      </c>
      <c r="J92" s="463">
        <v>556</v>
      </c>
      <c r="K92" s="463">
        <v>0</v>
      </c>
      <c r="L92" s="463">
        <v>76</v>
      </c>
      <c r="M92" s="463">
        <v>0</v>
      </c>
      <c r="N92" s="463">
        <v>532</v>
      </c>
      <c r="O92" s="463">
        <v>0</v>
      </c>
      <c r="P92" s="463">
        <v>113</v>
      </c>
      <c r="Q92" s="463">
        <v>0</v>
      </c>
      <c r="R92" s="463">
        <v>650</v>
      </c>
      <c r="S92" s="463">
        <v>0</v>
      </c>
      <c r="T92" s="463">
        <v>180</v>
      </c>
      <c r="U92" s="465">
        <v>0</v>
      </c>
      <c r="W92" s="236"/>
      <c r="X92" s="236"/>
      <c r="Y92" s="236"/>
      <c r="Z92" s="236"/>
    </row>
    <row r="93" spans="1:26" ht="12.75" x14ac:dyDescent="0.2">
      <c r="A93" s="89" t="s">
        <v>140</v>
      </c>
      <c r="B93" s="553">
        <v>272</v>
      </c>
      <c r="C93" s="472">
        <v>0</v>
      </c>
      <c r="D93" s="472">
        <v>50</v>
      </c>
      <c r="E93" s="472">
        <v>0</v>
      </c>
      <c r="F93" s="472">
        <v>361</v>
      </c>
      <c r="G93" s="472">
        <v>0</v>
      </c>
      <c r="H93" s="472">
        <v>60</v>
      </c>
      <c r="I93" s="472">
        <v>0</v>
      </c>
      <c r="J93" s="472">
        <v>228</v>
      </c>
      <c r="K93" s="472">
        <v>0</v>
      </c>
      <c r="L93" s="472">
        <v>29</v>
      </c>
      <c r="M93" s="472">
        <v>0</v>
      </c>
      <c r="N93" s="472">
        <v>187</v>
      </c>
      <c r="O93" s="472">
        <v>0</v>
      </c>
      <c r="P93" s="472">
        <v>32</v>
      </c>
      <c r="Q93" s="472">
        <v>0</v>
      </c>
      <c r="R93" s="472">
        <v>222</v>
      </c>
      <c r="S93" s="472">
        <v>0</v>
      </c>
      <c r="T93" s="472">
        <v>38</v>
      </c>
      <c r="U93" s="473">
        <v>0</v>
      </c>
      <c r="W93" s="236"/>
      <c r="X93" s="236"/>
      <c r="Y93" s="236"/>
      <c r="Z93" s="236"/>
    </row>
    <row r="94" spans="1:26" ht="12.75" x14ac:dyDescent="0.2">
      <c r="A94" s="89" t="s">
        <v>141</v>
      </c>
      <c r="B94" s="553">
        <v>1115</v>
      </c>
      <c r="C94" s="472">
        <v>0</v>
      </c>
      <c r="D94" s="472">
        <v>222</v>
      </c>
      <c r="E94" s="472">
        <v>0</v>
      </c>
      <c r="F94" s="472">
        <v>1498</v>
      </c>
      <c r="G94" s="472">
        <v>0</v>
      </c>
      <c r="H94" s="472">
        <v>266</v>
      </c>
      <c r="I94" s="472">
        <v>0</v>
      </c>
      <c r="J94" s="472">
        <v>1086</v>
      </c>
      <c r="K94" s="472">
        <v>1</v>
      </c>
      <c r="L94" s="472">
        <v>189</v>
      </c>
      <c r="M94" s="472">
        <v>0</v>
      </c>
      <c r="N94" s="472">
        <v>927</v>
      </c>
      <c r="O94" s="472">
        <v>0</v>
      </c>
      <c r="P94" s="472">
        <v>198</v>
      </c>
      <c r="Q94" s="472">
        <v>0</v>
      </c>
      <c r="R94" s="472">
        <v>1326</v>
      </c>
      <c r="S94" s="472">
        <v>0</v>
      </c>
      <c r="T94" s="472">
        <v>257</v>
      </c>
      <c r="U94" s="473">
        <v>0</v>
      </c>
      <c r="W94" s="236"/>
      <c r="X94" s="236"/>
      <c r="Y94" s="236"/>
      <c r="Z94" s="236"/>
    </row>
    <row r="95" spans="1:26" ht="12.75" x14ac:dyDescent="0.2">
      <c r="A95" s="89" t="s">
        <v>142</v>
      </c>
      <c r="B95" s="553">
        <v>1085</v>
      </c>
      <c r="C95" s="472">
        <v>0</v>
      </c>
      <c r="D95" s="472">
        <v>200</v>
      </c>
      <c r="E95" s="472">
        <v>0</v>
      </c>
      <c r="F95" s="472">
        <v>1571</v>
      </c>
      <c r="G95" s="472">
        <v>0</v>
      </c>
      <c r="H95" s="472">
        <v>318</v>
      </c>
      <c r="I95" s="472">
        <v>0</v>
      </c>
      <c r="J95" s="472">
        <v>1000</v>
      </c>
      <c r="K95" s="472">
        <v>0</v>
      </c>
      <c r="L95" s="472">
        <v>203</v>
      </c>
      <c r="M95" s="472">
        <v>0</v>
      </c>
      <c r="N95" s="472">
        <v>927</v>
      </c>
      <c r="O95" s="472">
        <v>0</v>
      </c>
      <c r="P95" s="472">
        <v>166</v>
      </c>
      <c r="Q95" s="472">
        <v>0</v>
      </c>
      <c r="R95" s="472">
        <v>1104</v>
      </c>
      <c r="S95" s="472">
        <v>0</v>
      </c>
      <c r="T95" s="472">
        <v>217</v>
      </c>
      <c r="U95" s="473">
        <v>0</v>
      </c>
      <c r="W95" s="236"/>
      <c r="X95" s="236"/>
      <c r="Y95" s="236"/>
      <c r="Z95" s="236"/>
    </row>
    <row r="96" spans="1:26" ht="12.75" x14ac:dyDescent="0.2">
      <c r="A96" s="89" t="s">
        <v>143</v>
      </c>
      <c r="B96" s="553">
        <v>509</v>
      </c>
      <c r="C96" s="472">
        <v>0</v>
      </c>
      <c r="D96" s="472">
        <v>95</v>
      </c>
      <c r="E96" s="472">
        <v>0</v>
      </c>
      <c r="F96" s="472">
        <v>776</v>
      </c>
      <c r="G96" s="472">
        <v>0</v>
      </c>
      <c r="H96" s="472">
        <v>144</v>
      </c>
      <c r="I96" s="472">
        <v>0</v>
      </c>
      <c r="J96" s="472">
        <v>367</v>
      </c>
      <c r="K96" s="472">
        <v>0</v>
      </c>
      <c r="L96" s="472">
        <v>40</v>
      </c>
      <c r="M96" s="472">
        <v>0</v>
      </c>
      <c r="N96" s="472">
        <v>290</v>
      </c>
      <c r="O96" s="472">
        <v>0</v>
      </c>
      <c r="P96" s="472">
        <v>43</v>
      </c>
      <c r="Q96" s="472">
        <v>0</v>
      </c>
      <c r="R96" s="472">
        <v>404</v>
      </c>
      <c r="S96" s="472">
        <v>0</v>
      </c>
      <c r="T96" s="472">
        <v>67</v>
      </c>
      <c r="U96" s="473">
        <v>0</v>
      </c>
      <c r="W96" s="236"/>
      <c r="X96" s="236"/>
      <c r="Y96" s="236"/>
      <c r="Z96" s="236"/>
    </row>
    <row r="97" spans="1:26" ht="12.75" x14ac:dyDescent="0.2">
      <c r="A97" s="89" t="s">
        <v>144</v>
      </c>
      <c r="B97" s="553">
        <v>151</v>
      </c>
      <c r="C97" s="472">
        <v>0</v>
      </c>
      <c r="D97" s="472">
        <v>19</v>
      </c>
      <c r="E97" s="472">
        <v>0</v>
      </c>
      <c r="F97" s="472">
        <v>173</v>
      </c>
      <c r="G97" s="472">
        <v>0</v>
      </c>
      <c r="H97" s="472">
        <v>33</v>
      </c>
      <c r="I97" s="472">
        <v>0</v>
      </c>
      <c r="J97" s="472">
        <v>87</v>
      </c>
      <c r="K97" s="472">
        <v>0</v>
      </c>
      <c r="L97" s="472">
        <v>11</v>
      </c>
      <c r="M97" s="472">
        <v>0</v>
      </c>
      <c r="N97" s="472">
        <v>76</v>
      </c>
      <c r="O97" s="472">
        <v>0</v>
      </c>
      <c r="P97" s="472">
        <v>11</v>
      </c>
      <c r="Q97" s="472">
        <v>0</v>
      </c>
      <c r="R97" s="472">
        <v>97</v>
      </c>
      <c r="S97" s="472">
        <v>0</v>
      </c>
      <c r="T97" s="472">
        <v>14</v>
      </c>
      <c r="U97" s="473">
        <v>0</v>
      </c>
      <c r="W97" s="236"/>
      <c r="X97" s="236"/>
      <c r="Y97" s="236"/>
      <c r="Z97" s="236"/>
    </row>
    <row r="98" spans="1:26" ht="12.75" x14ac:dyDescent="0.2">
      <c r="A98" s="89" t="s">
        <v>145</v>
      </c>
      <c r="B98" s="553">
        <v>382</v>
      </c>
      <c r="C98" s="472">
        <v>0</v>
      </c>
      <c r="D98" s="472">
        <v>71</v>
      </c>
      <c r="E98" s="472">
        <v>0</v>
      </c>
      <c r="F98" s="472">
        <v>513</v>
      </c>
      <c r="G98" s="472">
        <v>0</v>
      </c>
      <c r="H98" s="472">
        <v>93</v>
      </c>
      <c r="I98" s="472">
        <v>0</v>
      </c>
      <c r="J98" s="472">
        <v>291</v>
      </c>
      <c r="K98" s="472">
        <v>0</v>
      </c>
      <c r="L98" s="472">
        <v>45</v>
      </c>
      <c r="M98" s="472">
        <v>0</v>
      </c>
      <c r="N98" s="472">
        <v>259</v>
      </c>
      <c r="O98" s="472">
        <v>0</v>
      </c>
      <c r="P98" s="472">
        <v>28</v>
      </c>
      <c r="Q98" s="472">
        <v>0</v>
      </c>
      <c r="R98" s="472">
        <v>307</v>
      </c>
      <c r="S98" s="472">
        <v>0</v>
      </c>
      <c r="T98" s="472">
        <v>50</v>
      </c>
      <c r="U98" s="473">
        <v>0</v>
      </c>
      <c r="W98" s="236"/>
      <c r="X98" s="236"/>
      <c r="Y98" s="236"/>
      <c r="Z98" s="236"/>
    </row>
    <row r="99" spans="1:26" ht="12.75" x14ac:dyDescent="0.2">
      <c r="A99" s="89" t="s">
        <v>146</v>
      </c>
      <c r="B99" s="553">
        <v>103</v>
      </c>
      <c r="C99" s="472">
        <v>0</v>
      </c>
      <c r="D99" s="472">
        <v>21</v>
      </c>
      <c r="E99" s="472">
        <v>0</v>
      </c>
      <c r="F99" s="472">
        <v>144</v>
      </c>
      <c r="G99" s="472">
        <v>0</v>
      </c>
      <c r="H99" s="472">
        <v>33</v>
      </c>
      <c r="I99" s="472">
        <v>0</v>
      </c>
      <c r="J99" s="472">
        <v>81</v>
      </c>
      <c r="K99" s="472">
        <v>0</v>
      </c>
      <c r="L99" s="472">
        <v>11</v>
      </c>
      <c r="M99" s="472">
        <v>0</v>
      </c>
      <c r="N99" s="472">
        <v>59</v>
      </c>
      <c r="O99" s="472">
        <v>0</v>
      </c>
      <c r="P99" s="472">
        <v>11</v>
      </c>
      <c r="Q99" s="472">
        <v>0</v>
      </c>
      <c r="R99" s="472">
        <v>74</v>
      </c>
      <c r="S99" s="472">
        <v>0</v>
      </c>
      <c r="T99" s="472">
        <v>13</v>
      </c>
      <c r="U99" s="473">
        <v>0</v>
      </c>
      <c r="W99" s="236"/>
      <c r="X99" s="236"/>
      <c r="Y99" s="236"/>
      <c r="Z99" s="236"/>
    </row>
    <row r="100" spans="1:26" ht="13.5" thickBot="1" x14ac:dyDescent="0.25">
      <c r="A100" s="226" t="s">
        <v>147</v>
      </c>
      <c r="B100" s="555">
        <v>48</v>
      </c>
      <c r="C100" s="474">
        <v>0</v>
      </c>
      <c r="D100" s="474">
        <v>10</v>
      </c>
      <c r="E100" s="474">
        <v>0</v>
      </c>
      <c r="F100" s="474">
        <v>61</v>
      </c>
      <c r="G100" s="474">
        <v>0</v>
      </c>
      <c r="H100" s="474">
        <v>12</v>
      </c>
      <c r="I100" s="474">
        <v>0</v>
      </c>
      <c r="J100" s="474">
        <v>26</v>
      </c>
      <c r="K100" s="474">
        <v>0</v>
      </c>
      <c r="L100" s="474">
        <v>4</v>
      </c>
      <c r="M100" s="474">
        <v>0</v>
      </c>
      <c r="N100" s="474">
        <v>28</v>
      </c>
      <c r="O100" s="474">
        <v>0</v>
      </c>
      <c r="P100" s="474">
        <v>2</v>
      </c>
      <c r="Q100" s="474">
        <v>0</v>
      </c>
      <c r="R100" s="474">
        <v>30</v>
      </c>
      <c r="S100" s="474">
        <v>0</v>
      </c>
      <c r="T100" s="474">
        <v>3</v>
      </c>
      <c r="U100" s="475">
        <v>0</v>
      </c>
      <c r="W100" s="236"/>
      <c r="X100" s="236"/>
      <c r="Y100" s="236"/>
      <c r="Z100" s="236"/>
    </row>
    <row r="101" spans="1:26" ht="12.75" x14ac:dyDescent="0.2">
      <c r="A101" s="27"/>
      <c r="B101" s="27"/>
      <c r="C101" s="27"/>
      <c r="D101" s="27"/>
      <c r="E101" s="27"/>
      <c r="F101" s="27"/>
      <c r="G101" s="27"/>
      <c r="H101" s="27"/>
      <c r="I101" s="27"/>
      <c r="J101" s="27"/>
      <c r="K101" s="27"/>
      <c r="L101" s="27"/>
      <c r="M101" s="27"/>
      <c r="N101" s="27"/>
      <c r="O101" s="27"/>
      <c r="P101" s="27"/>
      <c r="Q101" s="27"/>
      <c r="W101" s="236"/>
      <c r="X101" s="236"/>
      <c r="Y101" s="236"/>
      <c r="Z101" s="236"/>
    </row>
    <row r="102" spans="1:26" ht="24.75" customHeight="1" x14ac:dyDescent="0.2">
      <c r="A102" s="923"/>
      <c r="B102" s="923"/>
      <c r="C102" s="923"/>
      <c r="D102" s="923"/>
      <c r="E102" s="923"/>
    </row>
    <row r="103" spans="1:26" ht="12.75" x14ac:dyDescent="0.2">
      <c r="A103" s="27"/>
      <c r="B103" s="27"/>
      <c r="C103" s="27"/>
      <c r="D103" s="27"/>
      <c r="E103" s="27"/>
      <c r="F103" s="27"/>
      <c r="G103" s="27"/>
      <c r="H103" s="27"/>
      <c r="I103" s="27"/>
      <c r="J103" s="27"/>
      <c r="K103" s="27"/>
      <c r="L103" s="27"/>
      <c r="M103" s="27"/>
      <c r="N103" s="27"/>
      <c r="O103" s="27"/>
      <c r="P103" s="27"/>
      <c r="Q103" s="27"/>
    </row>
  </sheetData>
  <mergeCells count="23">
    <mergeCell ref="R4:U4"/>
    <mergeCell ref="R5:R6"/>
    <mergeCell ref="S5:S6"/>
    <mergeCell ref="T5:U5"/>
    <mergeCell ref="A1:U1"/>
    <mergeCell ref="F4:I4"/>
    <mergeCell ref="F5:F6"/>
    <mergeCell ref="G5:G6"/>
    <mergeCell ref="H5:I5"/>
    <mergeCell ref="J4:M4"/>
    <mergeCell ref="J5:J6"/>
    <mergeCell ref="K5:K6"/>
    <mergeCell ref="L5:M5"/>
    <mergeCell ref="N4:Q4"/>
    <mergeCell ref="N5:N6"/>
    <mergeCell ref="O5:O6"/>
    <mergeCell ref="P5:Q5"/>
    <mergeCell ref="A102:E102"/>
    <mergeCell ref="B5:B6"/>
    <mergeCell ref="C5:C6"/>
    <mergeCell ref="D5:E5"/>
    <mergeCell ref="A4:A6"/>
    <mergeCell ref="B4:E4"/>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3"/>
  <dimension ref="A1:N104"/>
  <sheetViews>
    <sheetView zoomScale="80" zoomScaleNormal="80" workbookViewId="0">
      <pane xSplit="1" ySplit="6" topLeftCell="B7" activePane="bottomRight" state="frozen"/>
      <selection sqref="A1:G1"/>
      <selection pane="topRight" sqref="A1:G1"/>
      <selection pane="bottomLeft" sqref="A1:G1"/>
      <selection pane="bottomRight" sqref="A1:K1"/>
    </sheetView>
  </sheetViews>
  <sheetFormatPr defaultColWidth="9.140625" defaultRowHeight="12" x14ac:dyDescent="0.2"/>
  <cols>
    <col min="1" max="1" width="26.85546875" style="19" customWidth="1"/>
    <col min="2" max="9" width="15.140625" style="19" customWidth="1"/>
    <col min="10" max="11" width="17.140625" style="19" customWidth="1"/>
    <col min="12" max="16384" width="9.140625" style="19"/>
  </cols>
  <sheetData>
    <row r="1" spans="1:14" ht="42.75" customHeight="1" x14ac:dyDescent="0.3">
      <c r="A1" s="757" t="s">
        <v>195</v>
      </c>
      <c r="B1" s="757"/>
      <c r="C1" s="757"/>
      <c r="D1" s="757"/>
      <c r="E1" s="757"/>
      <c r="F1" s="757"/>
      <c r="G1" s="757"/>
      <c r="H1" s="757"/>
      <c r="I1" s="757"/>
      <c r="J1" s="757"/>
      <c r="K1" s="757"/>
      <c r="L1" s="65"/>
      <c r="M1" s="65"/>
      <c r="N1" s="65"/>
    </row>
    <row r="2" spans="1:14" s="81" customFormat="1" ht="12.75" x14ac:dyDescent="0.2">
      <c r="B2" s="298"/>
      <c r="C2" s="854"/>
      <c r="D2" s="854"/>
      <c r="E2" s="854"/>
      <c r="F2" s="854"/>
      <c r="G2" s="854"/>
      <c r="H2" s="854"/>
      <c r="I2" s="854"/>
      <c r="J2" s="854"/>
    </row>
    <row r="3" spans="1:14" ht="12.75" thickBot="1" x14ac:dyDescent="0.25">
      <c r="G3" s="22"/>
      <c r="H3" s="22"/>
      <c r="I3" s="22"/>
      <c r="K3" s="22" t="s">
        <v>192</v>
      </c>
    </row>
    <row r="4" spans="1:14" s="80" customFormat="1" ht="15" thickBot="1" x14ac:dyDescent="0.25">
      <c r="A4" s="855"/>
      <c r="B4" s="843" t="s">
        <v>38</v>
      </c>
      <c r="C4" s="843"/>
      <c r="D4" s="843" t="s">
        <v>214</v>
      </c>
      <c r="E4" s="843"/>
      <c r="F4" s="843" t="s">
        <v>235</v>
      </c>
      <c r="G4" s="843"/>
      <c r="H4" s="843" t="s">
        <v>251</v>
      </c>
      <c r="I4" s="843"/>
      <c r="J4" s="843" t="s">
        <v>288</v>
      </c>
      <c r="K4" s="843"/>
    </row>
    <row r="5" spans="1:14" ht="53.25" customHeight="1" thickBot="1" x14ac:dyDescent="0.25">
      <c r="A5" s="856"/>
      <c r="B5" s="112" t="s">
        <v>11</v>
      </c>
      <c r="C5" s="112" t="s">
        <v>12</v>
      </c>
      <c r="D5" s="112" t="s">
        <v>11</v>
      </c>
      <c r="E5" s="112" t="s">
        <v>12</v>
      </c>
      <c r="F5" s="200" t="s">
        <v>11</v>
      </c>
      <c r="G5" s="200" t="s">
        <v>12</v>
      </c>
      <c r="H5" s="299" t="s">
        <v>11</v>
      </c>
      <c r="I5" s="299" t="s">
        <v>12</v>
      </c>
      <c r="J5" s="200" t="s">
        <v>11</v>
      </c>
      <c r="K5" s="61" t="s">
        <v>12</v>
      </c>
    </row>
    <row r="6" spans="1:14" ht="25.5" x14ac:dyDescent="0.2">
      <c r="A6" s="170" t="s">
        <v>61</v>
      </c>
      <c r="B6" s="171">
        <v>4</v>
      </c>
      <c r="C6" s="171">
        <v>7.4074074074074066</v>
      </c>
      <c r="D6" s="171">
        <v>3</v>
      </c>
      <c r="E6" s="171">
        <v>38</v>
      </c>
      <c r="F6" s="171">
        <v>3</v>
      </c>
      <c r="G6" s="171">
        <v>1</v>
      </c>
      <c r="H6" s="171">
        <v>2</v>
      </c>
      <c r="I6" s="171">
        <v>18</v>
      </c>
      <c r="J6" s="457">
        <v>3</v>
      </c>
      <c r="K6" s="459">
        <v>0</v>
      </c>
    </row>
    <row r="7" spans="1:14" ht="25.5" x14ac:dyDescent="0.2">
      <c r="A7" s="172" t="s">
        <v>62</v>
      </c>
      <c r="B7" s="173">
        <v>5</v>
      </c>
      <c r="C7" s="173">
        <v>7.4626865671641793</v>
      </c>
      <c r="D7" s="173">
        <v>3</v>
      </c>
      <c r="E7" s="173">
        <v>38</v>
      </c>
      <c r="F7" s="173">
        <v>3</v>
      </c>
      <c r="G7" s="173">
        <v>1</v>
      </c>
      <c r="H7" s="173">
        <v>3</v>
      </c>
      <c r="I7" s="173">
        <v>17</v>
      </c>
      <c r="J7" s="460">
        <v>3</v>
      </c>
      <c r="K7" s="462">
        <v>0</v>
      </c>
    </row>
    <row r="8" spans="1:14" ht="12.75" x14ac:dyDescent="0.2">
      <c r="A8" s="174" t="s">
        <v>63</v>
      </c>
      <c r="B8" s="71">
        <v>3</v>
      </c>
      <c r="C8" s="186" t="s">
        <v>152</v>
      </c>
      <c r="D8" s="71">
        <v>2</v>
      </c>
      <c r="E8" s="186" t="s">
        <v>152</v>
      </c>
      <c r="F8" s="186">
        <v>3</v>
      </c>
      <c r="G8" s="186" t="s">
        <v>152</v>
      </c>
      <c r="H8" s="186">
        <v>2</v>
      </c>
      <c r="I8" s="186">
        <v>0</v>
      </c>
      <c r="J8" s="560">
        <v>3</v>
      </c>
      <c r="K8" s="561">
        <v>0</v>
      </c>
    </row>
    <row r="9" spans="1:14" ht="12.75" x14ac:dyDescent="0.2">
      <c r="A9" s="174" t="s">
        <v>64</v>
      </c>
      <c r="B9" s="71">
        <v>3</v>
      </c>
      <c r="C9" s="186" t="s">
        <v>152</v>
      </c>
      <c r="D9" s="71">
        <v>2</v>
      </c>
      <c r="E9" s="186" t="s">
        <v>152</v>
      </c>
      <c r="F9" s="186">
        <v>3</v>
      </c>
      <c r="G9" s="186" t="s">
        <v>152</v>
      </c>
      <c r="H9" s="186">
        <v>3</v>
      </c>
      <c r="I9" s="186">
        <v>0</v>
      </c>
      <c r="J9" s="560">
        <v>3</v>
      </c>
      <c r="K9" s="561">
        <v>0</v>
      </c>
    </row>
    <row r="10" spans="1:14" ht="12.75" x14ac:dyDescent="0.2">
      <c r="A10" s="174" t="s">
        <v>65</v>
      </c>
      <c r="B10" s="71">
        <v>3</v>
      </c>
      <c r="C10" s="186" t="s">
        <v>152</v>
      </c>
      <c r="D10" s="71">
        <v>2</v>
      </c>
      <c r="E10" s="186" t="s">
        <v>152</v>
      </c>
      <c r="F10" s="186">
        <v>3</v>
      </c>
      <c r="G10" s="186" t="s">
        <v>152</v>
      </c>
      <c r="H10" s="186">
        <v>3</v>
      </c>
      <c r="I10" s="186">
        <v>0</v>
      </c>
      <c r="J10" s="560">
        <v>3</v>
      </c>
      <c r="K10" s="561">
        <v>0</v>
      </c>
    </row>
    <row r="11" spans="1:14" ht="12.75" x14ac:dyDescent="0.2">
      <c r="A11" s="174" t="s">
        <v>66</v>
      </c>
      <c r="B11" s="71">
        <v>4</v>
      </c>
      <c r="C11" s="186" t="s">
        <v>152</v>
      </c>
      <c r="D11" s="71">
        <v>2</v>
      </c>
      <c r="E11" s="186" t="s">
        <v>152</v>
      </c>
      <c r="F11" s="186">
        <v>3</v>
      </c>
      <c r="G11" s="186" t="s">
        <v>152</v>
      </c>
      <c r="H11" s="186">
        <v>3</v>
      </c>
      <c r="I11" s="186">
        <v>0</v>
      </c>
      <c r="J11" s="560">
        <v>3</v>
      </c>
      <c r="K11" s="561">
        <v>0</v>
      </c>
    </row>
    <row r="12" spans="1:14" ht="12.75" x14ac:dyDescent="0.2">
      <c r="A12" s="174" t="s">
        <v>67</v>
      </c>
      <c r="B12" s="71">
        <v>3</v>
      </c>
      <c r="C12" s="186" t="s">
        <v>152</v>
      </c>
      <c r="D12" s="71">
        <v>3</v>
      </c>
      <c r="E12" s="186" t="s">
        <v>152</v>
      </c>
      <c r="F12" s="186">
        <v>3</v>
      </c>
      <c r="G12" s="186" t="s">
        <v>152</v>
      </c>
      <c r="H12" s="186">
        <v>3</v>
      </c>
      <c r="I12" s="186">
        <v>0</v>
      </c>
      <c r="J12" s="560">
        <v>3</v>
      </c>
      <c r="K12" s="561">
        <v>0</v>
      </c>
    </row>
    <row r="13" spans="1:14" ht="12.75" x14ac:dyDescent="0.2">
      <c r="A13" s="174" t="s">
        <v>68</v>
      </c>
      <c r="B13" s="71">
        <v>3</v>
      </c>
      <c r="C13" s="186" t="s">
        <v>152</v>
      </c>
      <c r="D13" s="71">
        <v>2</v>
      </c>
      <c r="E13" s="186" t="s">
        <v>152</v>
      </c>
      <c r="F13" s="186">
        <v>3</v>
      </c>
      <c r="G13" s="186" t="s">
        <v>152</v>
      </c>
      <c r="H13" s="186">
        <v>2</v>
      </c>
      <c r="I13" s="186">
        <v>0</v>
      </c>
      <c r="J13" s="560">
        <v>2</v>
      </c>
      <c r="K13" s="561">
        <v>0</v>
      </c>
    </row>
    <row r="14" spans="1:14" ht="12.75" x14ac:dyDescent="0.2">
      <c r="A14" s="174" t="s">
        <v>69</v>
      </c>
      <c r="B14" s="71">
        <v>3</v>
      </c>
      <c r="C14" s="186" t="s">
        <v>152</v>
      </c>
      <c r="D14" s="71">
        <v>2</v>
      </c>
      <c r="E14" s="186" t="s">
        <v>152</v>
      </c>
      <c r="F14" s="186">
        <v>3</v>
      </c>
      <c r="G14" s="186" t="s">
        <v>152</v>
      </c>
      <c r="H14" s="186">
        <v>3</v>
      </c>
      <c r="I14" s="186">
        <v>0</v>
      </c>
      <c r="J14" s="560">
        <v>3</v>
      </c>
      <c r="K14" s="561">
        <v>0</v>
      </c>
    </row>
    <row r="15" spans="1:14" ht="12.75" x14ac:dyDescent="0.2">
      <c r="A15" s="174" t="s">
        <v>70</v>
      </c>
      <c r="B15" s="71">
        <v>4</v>
      </c>
      <c r="C15" s="186" t="s">
        <v>152</v>
      </c>
      <c r="D15" s="71">
        <v>2</v>
      </c>
      <c r="E15" s="186" t="s">
        <v>152</v>
      </c>
      <c r="F15" s="186">
        <v>3</v>
      </c>
      <c r="G15" s="186" t="s">
        <v>152</v>
      </c>
      <c r="H15" s="186">
        <v>3</v>
      </c>
      <c r="I15" s="186">
        <v>0</v>
      </c>
      <c r="J15" s="560">
        <v>3</v>
      </c>
      <c r="K15" s="561">
        <v>0</v>
      </c>
    </row>
    <row r="16" spans="1:14" ht="12.75" x14ac:dyDescent="0.2">
      <c r="A16" s="174" t="s">
        <v>71</v>
      </c>
      <c r="B16" s="71">
        <v>3</v>
      </c>
      <c r="C16" s="186" t="s">
        <v>152</v>
      </c>
      <c r="D16" s="71">
        <v>2</v>
      </c>
      <c r="E16" s="186" t="s">
        <v>152</v>
      </c>
      <c r="F16" s="186">
        <v>3</v>
      </c>
      <c r="G16" s="186" t="s">
        <v>152</v>
      </c>
      <c r="H16" s="186">
        <v>2</v>
      </c>
      <c r="I16" s="186">
        <v>0</v>
      </c>
      <c r="J16" s="560">
        <v>3</v>
      </c>
      <c r="K16" s="561">
        <v>0</v>
      </c>
    </row>
    <row r="17" spans="1:11" ht="12.75" x14ac:dyDescent="0.2">
      <c r="A17" s="174" t="s">
        <v>72</v>
      </c>
      <c r="B17" s="71">
        <v>4</v>
      </c>
      <c r="C17" s="186" t="s">
        <v>152</v>
      </c>
      <c r="D17" s="71">
        <v>3</v>
      </c>
      <c r="E17" s="186" t="s">
        <v>152</v>
      </c>
      <c r="F17" s="186">
        <v>3</v>
      </c>
      <c r="G17" s="186" t="s">
        <v>152</v>
      </c>
      <c r="H17" s="186">
        <v>2</v>
      </c>
      <c r="I17" s="186">
        <v>0</v>
      </c>
      <c r="J17" s="560">
        <v>2</v>
      </c>
      <c r="K17" s="561">
        <v>0</v>
      </c>
    </row>
    <row r="18" spans="1:11" ht="12.75" x14ac:dyDescent="0.2">
      <c r="A18" s="174" t="s">
        <v>73</v>
      </c>
      <c r="B18" s="71">
        <v>3</v>
      </c>
      <c r="C18" s="186" t="s">
        <v>152</v>
      </c>
      <c r="D18" s="71">
        <v>2</v>
      </c>
      <c r="E18" s="186" t="s">
        <v>152</v>
      </c>
      <c r="F18" s="186">
        <v>3</v>
      </c>
      <c r="G18" s="186" t="s">
        <v>152</v>
      </c>
      <c r="H18" s="186">
        <v>2</v>
      </c>
      <c r="I18" s="186">
        <v>0</v>
      </c>
      <c r="J18" s="560">
        <v>3</v>
      </c>
      <c r="K18" s="561">
        <v>0</v>
      </c>
    </row>
    <row r="19" spans="1:11" ht="12.75" x14ac:dyDescent="0.2">
      <c r="A19" s="174" t="s">
        <v>74</v>
      </c>
      <c r="B19" s="71">
        <v>3</v>
      </c>
      <c r="C19" s="186" t="s">
        <v>152</v>
      </c>
      <c r="D19" s="71">
        <v>2</v>
      </c>
      <c r="E19" s="186" t="s">
        <v>152</v>
      </c>
      <c r="F19" s="186">
        <v>2</v>
      </c>
      <c r="G19" s="186" t="s">
        <v>152</v>
      </c>
      <c r="H19" s="186">
        <v>3</v>
      </c>
      <c r="I19" s="186">
        <v>0</v>
      </c>
      <c r="J19" s="560">
        <v>3</v>
      </c>
      <c r="K19" s="561">
        <v>0</v>
      </c>
    </row>
    <row r="20" spans="1:11" ht="12.75" x14ac:dyDescent="0.2">
      <c r="A20" s="174" t="s">
        <v>75</v>
      </c>
      <c r="B20" s="71">
        <v>4</v>
      </c>
      <c r="C20" s="186" t="s">
        <v>152</v>
      </c>
      <c r="D20" s="71">
        <v>2</v>
      </c>
      <c r="E20" s="186" t="s">
        <v>152</v>
      </c>
      <c r="F20" s="186">
        <v>3</v>
      </c>
      <c r="G20" s="186" t="s">
        <v>152</v>
      </c>
      <c r="H20" s="186">
        <v>3</v>
      </c>
      <c r="I20" s="186">
        <v>0</v>
      </c>
      <c r="J20" s="560">
        <v>3</v>
      </c>
      <c r="K20" s="561">
        <v>0</v>
      </c>
    </row>
    <row r="21" spans="1:11" ht="12.75" x14ac:dyDescent="0.2">
      <c r="A21" s="174" t="s">
        <v>76</v>
      </c>
      <c r="B21" s="71">
        <v>3</v>
      </c>
      <c r="C21" s="186" t="s">
        <v>152</v>
      </c>
      <c r="D21" s="71">
        <v>2</v>
      </c>
      <c r="E21" s="186" t="s">
        <v>152</v>
      </c>
      <c r="F21" s="186">
        <v>2</v>
      </c>
      <c r="G21" s="186" t="s">
        <v>152</v>
      </c>
      <c r="H21" s="186">
        <v>2</v>
      </c>
      <c r="I21" s="186">
        <v>0</v>
      </c>
      <c r="J21" s="560">
        <v>3</v>
      </c>
      <c r="K21" s="561">
        <v>0</v>
      </c>
    </row>
    <row r="22" spans="1:11" ht="12.75" x14ac:dyDescent="0.2">
      <c r="A22" s="174" t="s">
        <v>77</v>
      </c>
      <c r="B22" s="71">
        <v>3</v>
      </c>
      <c r="C22" s="186" t="s">
        <v>152</v>
      </c>
      <c r="D22" s="71">
        <v>2</v>
      </c>
      <c r="E22" s="186" t="s">
        <v>152</v>
      </c>
      <c r="F22" s="186">
        <v>2</v>
      </c>
      <c r="G22" s="186" t="s">
        <v>152</v>
      </c>
      <c r="H22" s="186">
        <v>3</v>
      </c>
      <c r="I22" s="186">
        <v>0</v>
      </c>
      <c r="J22" s="560">
        <v>3</v>
      </c>
      <c r="K22" s="561">
        <v>0</v>
      </c>
    </row>
    <row r="23" spans="1:11" ht="12.75" x14ac:dyDescent="0.2">
      <c r="A23" s="174" t="s">
        <v>78</v>
      </c>
      <c r="B23" s="71">
        <v>4</v>
      </c>
      <c r="C23" s="186" t="s">
        <v>152</v>
      </c>
      <c r="D23" s="71">
        <v>2</v>
      </c>
      <c r="E23" s="186" t="s">
        <v>152</v>
      </c>
      <c r="F23" s="186">
        <v>2</v>
      </c>
      <c r="G23" s="186" t="s">
        <v>152</v>
      </c>
      <c r="H23" s="186">
        <v>2</v>
      </c>
      <c r="I23" s="186">
        <v>0</v>
      </c>
      <c r="J23" s="560">
        <v>2</v>
      </c>
      <c r="K23" s="561">
        <v>0</v>
      </c>
    </row>
    <row r="24" spans="1:11" ht="12.75" x14ac:dyDescent="0.2">
      <c r="A24" s="174" t="s">
        <v>79</v>
      </c>
      <c r="B24" s="71">
        <v>4</v>
      </c>
      <c r="C24" s="186" t="s">
        <v>152</v>
      </c>
      <c r="D24" s="71">
        <v>3</v>
      </c>
      <c r="E24" s="186" t="s">
        <v>152</v>
      </c>
      <c r="F24" s="186">
        <v>3</v>
      </c>
      <c r="G24" s="186" t="s">
        <v>152</v>
      </c>
      <c r="H24" s="186">
        <v>3</v>
      </c>
      <c r="I24" s="186">
        <v>0</v>
      </c>
      <c r="J24" s="560">
        <v>3</v>
      </c>
      <c r="K24" s="561">
        <v>0</v>
      </c>
    </row>
    <row r="25" spans="1:11" ht="12.75" x14ac:dyDescent="0.2">
      <c r="A25" s="174" t="s">
        <v>80</v>
      </c>
      <c r="B25" s="71">
        <v>6</v>
      </c>
      <c r="C25" s="186">
        <v>7.1641791044776122</v>
      </c>
      <c r="D25" s="71">
        <v>4</v>
      </c>
      <c r="E25" s="186">
        <v>39</v>
      </c>
      <c r="F25" s="186">
        <v>4</v>
      </c>
      <c r="G25" s="186">
        <v>1</v>
      </c>
      <c r="H25" s="186">
        <v>3</v>
      </c>
      <c r="I25" s="186">
        <v>125</v>
      </c>
      <c r="J25" s="560">
        <v>3</v>
      </c>
      <c r="K25" s="561">
        <v>0</v>
      </c>
    </row>
    <row r="26" spans="1:11" ht="25.5" x14ac:dyDescent="0.2">
      <c r="A26" s="172" t="s">
        <v>81</v>
      </c>
      <c r="B26" s="173">
        <v>4</v>
      </c>
      <c r="C26" s="187">
        <v>0</v>
      </c>
      <c r="D26" s="173">
        <v>3</v>
      </c>
      <c r="E26" s="187" t="s">
        <v>152</v>
      </c>
      <c r="F26" s="173">
        <v>3</v>
      </c>
      <c r="G26" s="187" t="s">
        <v>152</v>
      </c>
      <c r="H26" s="187">
        <v>2</v>
      </c>
      <c r="I26" s="187">
        <v>0</v>
      </c>
      <c r="J26" s="562">
        <v>3</v>
      </c>
      <c r="K26" s="563">
        <v>0</v>
      </c>
    </row>
    <row r="27" spans="1:11" ht="12.75" x14ac:dyDescent="0.2">
      <c r="A27" s="174" t="s">
        <v>82</v>
      </c>
      <c r="B27" s="71">
        <v>3</v>
      </c>
      <c r="C27" s="186" t="s">
        <v>152</v>
      </c>
      <c r="D27" s="71">
        <v>2</v>
      </c>
      <c r="E27" s="186" t="s">
        <v>152</v>
      </c>
      <c r="F27" s="71">
        <v>3</v>
      </c>
      <c r="G27" s="186" t="s">
        <v>152</v>
      </c>
      <c r="H27" s="186">
        <v>3</v>
      </c>
      <c r="I27" s="186">
        <v>0</v>
      </c>
      <c r="J27" s="472">
        <v>3</v>
      </c>
      <c r="K27" s="561">
        <v>0</v>
      </c>
    </row>
    <row r="28" spans="1:11" ht="12.75" x14ac:dyDescent="0.2">
      <c r="A28" s="174" t="s">
        <v>83</v>
      </c>
      <c r="B28" s="71">
        <v>3</v>
      </c>
      <c r="C28" s="186" t="s">
        <v>152</v>
      </c>
      <c r="D28" s="71">
        <v>2</v>
      </c>
      <c r="E28" s="186" t="s">
        <v>152</v>
      </c>
      <c r="F28" s="71">
        <v>3</v>
      </c>
      <c r="G28" s="186" t="s">
        <v>152</v>
      </c>
      <c r="H28" s="186">
        <v>3</v>
      </c>
      <c r="I28" s="186">
        <v>0</v>
      </c>
      <c r="J28" s="472">
        <v>3</v>
      </c>
      <c r="K28" s="561">
        <v>0</v>
      </c>
    </row>
    <row r="29" spans="1:11" ht="12.75" x14ac:dyDescent="0.2">
      <c r="A29" s="174" t="s">
        <v>84</v>
      </c>
      <c r="B29" s="71">
        <v>4</v>
      </c>
      <c r="C29" s="186" t="s">
        <v>152</v>
      </c>
      <c r="D29" s="71">
        <v>2</v>
      </c>
      <c r="E29" s="186" t="s">
        <v>152</v>
      </c>
      <c r="F29" s="71">
        <v>3</v>
      </c>
      <c r="G29" s="186" t="s">
        <v>152</v>
      </c>
      <c r="H29" s="186">
        <v>3</v>
      </c>
      <c r="I29" s="186">
        <v>0</v>
      </c>
      <c r="J29" s="472">
        <v>3</v>
      </c>
      <c r="K29" s="561">
        <v>0</v>
      </c>
    </row>
    <row r="30" spans="1:11" ht="25.5" x14ac:dyDescent="0.2">
      <c r="A30" s="174" t="s">
        <v>85</v>
      </c>
      <c r="B30" s="71">
        <v>2</v>
      </c>
      <c r="C30" s="186" t="s">
        <v>152</v>
      </c>
      <c r="D30" s="71">
        <v>3</v>
      </c>
      <c r="E30" s="186" t="s">
        <v>152</v>
      </c>
      <c r="F30" s="71">
        <v>2</v>
      </c>
      <c r="G30" s="186" t="s">
        <v>152</v>
      </c>
      <c r="H30" s="186">
        <v>2</v>
      </c>
      <c r="I30" s="186">
        <v>0</v>
      </c>
      <c r="J30" s="472">
        <v>3</v>
      </c>
      <c r="K30" s="561">
        <v>0</v>
      </c>
    </row>
    <row r="31" spans="1:11" ht="12.75" x14ac:dyDescent="0.2">
      <c r="A31" s="174" t="s">
        <v>86</v>
      </c>
      <c r="B31" s="71">
        <v>5</v>
      </c>
      <c r="C31" s="186" t="s">
        <v>152</v>
      </c>
      <c r="D31" s="71">
        <v>3</v>
      </c>
      <c r="E31" s="186" t="s">
        <v>152</v>
      </c>
      <c r="F31" s="71">
        <v>3</v>
      </c>
      <c r="G31" s="186" t="s">
        <v>152</v>
      </c>
      <c r="H31" s="186">
        <v>3</v>
      </c>
      <c r="I31" s="186">
        <v>0</v>
      </c>
      <c r="J31" s="472">
        <v>3</v>
      </c>
      <c r="K31" s="561">
        <v>0</v>
      </c>
    </row>
    <row r="32" spans="1:11" ht="12.75" x14ac:dyDescent="0.2">
      <c r="A32" s="174" t="s">
        <v>87</v>
      </c>
      <c r="B32" s="71">
        <v>4</v>
      </c>
      <c r="C32" s="186" t="s">
        <v>152</v>
      </c>
      <c r="D32" s="71">
        <v>2</v>
      </c>
      <c r="E32" s="186" t="s">
        <v>152</v>
      </c>
      <c r="F32" s="71">
        <v>2</v>
      </c>
      <c r="G32" s="186" t="s">
        <v>152</v>
      </c>
      <c r="H32" s="186">
        <v>2</v>
      </c>
      <c r="I32" s="186">
        <v>0</v>
      </c>
      <c r="J32" s="472">
        <v>2</v>
      </c>
      <c r="K32" s="561">
        <v>0</v>
      </c>
    </row>
    <row r="33" spans="1:11" ht="12.75" x14ac:dyDescent="0.2">
      <c r="A33" s="174" t="s">
        <v>88</v>
      </c>
      <c r="B33" s="71">
        <v>3</v>
      </c>
      <c r="C33" s="186">
        <v>0</v>
      </c>
      <c r="D33" s="71">
        <v>2</v>
      </c>
      <c r="E33" s="186" t="s">
        <v>152</v>
      </c>
      <c r="F33" s="71">
        <v>2</v>
      </c>
      <c r="G33" s="186" t="s">
        <v>152</v>
      </c>
      <c r="H33" s="186">
        <v>2</v>
      </c>
      <c r="I33" s="186">
        <v>0</v>
      </c>
      <c r="J33" s="472">
        <v>2</v>
      </c>
      <c r="K33" s="561">
        <v>0</v>
      </c>
    </row>
    <row r="34" spans="1:11" ht="12.75" x14ac:dyDescent="0.2">
      <c r="A34" s="174" t="s">
        <v>89</v>
      </c>
      <c r="B34" s="71">
        <v>4</v>
      </c>
      <c r="C34" s="186" t="s">
        <v>152</v>
      </c>
      <c r="D34" s="71">
        <v>3</v>
      </c>
      <c r="E34" s="186" t="s">
        <v>152</v>
      </c>
      <c r="F34" s="71">
        <v>3</v>
      </c>
      <c r="G34" s="186" t="s">
        <v>152</v>
      </c>
      <c r="H34" s="186">
        <v>2</v>
      </c>
      <c r="I34" s="186">
        <v>0</v>
      </c>
      <c r="J34" s="472">
        <v>3</v>
      </c>
      <c r="K34" s="561">
        <v>0</v>
      </c>
    </row>
    <row r="35" spans="1:11" ht="12.75" x14ac:dyDescent="0.2">
      <c r="A35" s="174" t="s">
        <v>90</v>
      </c>
      <c r="B35" s="71">
        <v>3</v>
      </c>
      <c r="C35" s="186" t="s">
        <v>152</v>
      </c>
      <c r="D35" s="71">
        <v>2</v>
      </c>
      <c r="E35" s="186" t="s">
        <v>152</v>
      </c>
      <c r="F35" s="71">
        <v>3</v>
      </c>
      <c r="G35" s="186" t="s">
        <v>152</v>
      </c>
      <c r="H35" s="186">
        <v>2</v>
      </c>
      <c r="I35" s="186">
        <v>0</v>
      </c>
      <c r="J35" s="472">
        <v>3</v>
      </c>
      <c r="K35" s="561">
        <v>0</v>
      </c>
    </row>
    <row r="36" spans="1:11" ht="12.75" x14ac:dyDescent="0.2">
      <c r="A36" s="174" t="s">
        <v>91</v>
      </c>
      <c r="B36" s="71">
        <v>3</v>
      </c>
      <c r="C36" s="186" t="s">
        <v>152</v>
      </c>
      <c r="D36" s="71">
        <v>2</v>
      </c>
      <c r="E36" s="186" t="s">
        <v>152</v>
      </c>
      <c r="F36" s="71">
        <v>3</v>
      </c>
      <c r="G36" s="186" t="s">
        <v>152</v>
      </c>
      <c r="H36" s="186">
        <v>2</v>
      </c>
      <c r="I36" s="186">
        <v>0</v>
      </c>
      <c r="J36" s="472">
        <v>3</v>
      </c>
      <c r="K36" s="561">
        <v>0</v>
      </c>
    </row>
    <row r="37" spans="1:11" ht="12.75" x14ac:dyDescent="0.2">
      <c r="A37" s="174" t="s">
        <v>92</v>
      </c>
      <c r="B37" s="71">
        <v>4</v>
      </c>
      <c r="C37" s="186" t="s">
        <v>152</v>
      </c>
      <c r="D37" s="71">
        <v>3</v>
      </c>
      <c r="E37" s="186" t="s">
        <v>152</v>
      </c>
      <c r="F37" s="71">
        <v>3</v>
      </c>
      <c r="G37" s="186" t="s">
        <v>152</v>
      </c>
      <c r="H37" s="186">
        <v>2</v>
      </c>
      <c r="I37" s="186">
        <v>0</v>
      </c>
      <c r="J37" s="472">
        <v>3</v>
      </c>
      <c r="K37" s="561">
        <v>0</v>
      </c>
    </row>
    <row r="38" spans="1:11" ht="25.5" x14ac:dyDescent="0.2">
      <c r="A38" s="172" t="s">
        <v>198</v>
      </c>
      <c r="B38" s="173">
        <v>3</v>
      </c>
      <c r="C38" s="187" t="s">
        <v>152</v>
      </c>
      <c r="D38" s="173">
        <v>2</v>
      </c>
      <c r="E38" s="187" t="s">
        <v>152</v>
      </c>
      <c r="F38" s="173">
        <v>2</v>
      </c>
      <c r="G38" s="187" t="s">
        <v>152</v>
      </c>
      <c r="H38" s="187">
        <v>2</v>
      </c>
      <c r="I38" s="187">
        <v>0</v>
      </c>
      <c r="J38" s="460">
        <v>2</v>
      </c>
      <c r="K38" s="563">
        <v>0</v>
      </c>
    </row>
    <row r="39" spans="1:11" ht="25.5" x14ac:dyDescent="0.2">
      <c r="A39" s="174" t="s">
        <v>93</v>
      </c>
      <c r="B39" s="71">
        <v>2</v>
      </c>
      <c r="C39" s="186" t="s">
        <v>152</v>
      </c>
      <c r="D39" s="71">
        <v>1</v>
      </c>
      <c r="E39" s="186" t="s">
        <v>152</v>
      </c>
      <c r="F39" s="71">
        <v>2</v>
      </c>
      <c r="G39" s="186" t="s">
        <v>152</v>
      </c>
      <c r="H39" s="186">
        <v>2</v>
      </c>
      <c r="I39" s="186">
        <v>0</v>
      </c>
      <c r="J39" s="472">
        <v>1</v>
      </c>
      <c r="K39" s="561">
        <v>0</v>
      </c>
    </row>
    <row r="40" spans="1:11" ht="12.75" x14ac:dyDescent="0.2">
      <c r="A40" s="174" t="s">
        <v>94</v>
      </c>
      <c r="B40" s="71">
        <v>2</v>
      </c>
      <c r="C40" s="186" t="s">
        <v>152</v>
      </c>
      <c r="D40" s="71">
        <v>1</v>
      </c>
      <c r="E40" s="186" t="s">
        <v>152</v>
      </c>
      <c r="F40" s="71">
        <v>1</v>
      </c>
      <c r="G40" s="186" t="s">
        <v>152</v>
      </c>
      <c r="H40" s="186">
        <v>1</v>
      </c>
      <c r="I40" s="186">
        <v>0</v>
      </c>
      <c r="J40" s="472">
        <v>2</v>
      </c>
      <c r="K40" s="561">
        <v>0</v>
      </c>
    </row>
    <row r="41" spans="1:11" ht="12.75" x14ac:dyDescent="0.2">
      <c r="A41" s="175" t="s">
        <v>197</v>
      </c>
      <c r="B41" s="66">
        <v>2</v>
      </c>
      <c r="C41" s="176" t="s">
        <v>152</v>
      </c>
      <c r="D41" s="66">
        <v>2</v>
      </c>
      <c r="E41" s="176" t="s">
        <v>152</v>
      </c>
      <c r="F41" s="66">
        <v>2</v>
      </c>
      <c r="G41" s="176" t="s">
        <v>152</v>
      </c>
      <c r="H41" s="176">
        <v>1</v>
      </c>
      <c r="I41" s="176">
        <v>0</v>
      </c>
      <c r="J41" s="463">
        <v>2</v>
      </c>
      <c r="K41" s="468">
        <v>0</v>
      </c>
    </row>
    <row r="42" spans="1:11" ht="12.75" x14ac:dyDescent="0.2">
      <c r="A42" s="175" t="s">
        <v>95</v>
      </c>
      <c r="B42" s="66">
        <v>3</v>
      </c>
      <c r="C42" s="176" t="s">
        <v>152</v>
      </c>
      <c r="D42" s="66">
        <v>2</v>
      </c>
      <c r="E42" s="176" t="s">
        <v>152</v>
      </c>
      <c r="F42" s="66">
        <v>2</v>
      </c>
      <c r="G42" s="176" t="s">
        <v>152</v>
      </c>
      <c r="H42" s="176">
        <v>2</v>
      </c>
      <c r="I42" s="176">
        <v>0</v>
      </c>
      <c r="J42" s="463">
        <v>2</v>
      </c>
      <c r="K42" s="468">
        <v>0</v>
      </c>
    </row>
    <row r="43" spans="1:11" ht="12.75" x14ac:dyDescent="0.2">
      <c r="A43" s="175" t="s">
        <v>96</v>
      </c>
      <c r="B43" s="66">
        <v>3</v>
      </c>
      <c r="C43" s="176" t="s">
        <v>152</v>
      </c>
      <c r="D43" s="66">
        <v>2</v>
      </c>
      <c r="E43" s="176" t="s">
        <v>152</v>
      </c>
      <c r="F43" s="66">
        <v>2</v>
      </c>
      <c r="G43" s="176" t="s">
        <v>152</v>
      </c>
      <c r="H43" s="176">
        <v>2</v>
      </c>
      <c r="I43" s="176">
        <v>0</v>
      </c>
      <c r="J43" s="463">
        <v>2</v>
      </c>
      <c r="K43" s="468">
        <v>0</v>
      </c>
    </row>
    <row r="44" spans="1:11" ht="12.75" x14ac:dyDescent="0.2">
      <c r="A44" s="175" t="s">
        <v>97</v>
      </c>
      <c r="B44" s="66">
        <v>3</v>
      </c>
      <c r="C44" s="176" t="s">
        <v>152</v>
      </c>
      <c r="D44" s="66">
        <v>2</v>
      </c>
      <c r="E44" s="176" t="s">
        <v>152</v>
      </c>
      <c r="F44" s="66">
        <v>3</v>
      </c>
      <c r="G44" s="176" t="s">
        <v>152</v>
      </c>
      <c r="H44" s="176">
        <v>2</v>
      </c>
      <c r="I44" s="176">
        <v>0</v>
      </c>
      <c r="J44" s="463">
        <v>3</v>
      </c>
      <c r="K44" s="468">
        <v>0</v>
      </c>
    </row>
    <row r="45" spans="1:11" ht="12.75" x14ac:dyDescent="0.2">
      <c r="A45" s="175" t="s">
        <v>98</v>
      </c>
      <c r="B45" s="66">
        <v>3</v>
      </c>
      <c r="C45" s="176" t="s">
        <v>152</v>
      </c>
      <c r="D45" s="66">
        <v>2</v>
      </c>
      <c r="E45" s="176" t="s">
        <v>152</v>
      </c>
      <c r="F45" s="66">
        <v>2</v>
      </c>
      <c r="G45" s="176" t="s">
        <v>152</v>
      </c>
      <c r="H45" s="176">
        <v>2</v>
      </c>
      <c r="I45" s="176">
        <v>0</v>
      </c>
      <c r="J45" s="463">
        <v>2</v>
      </c>
      <c r="K45" s="468">
        <v>0</v>
      </c>
    </row>
    <row r="46" spans="1:11" ht="12.75" x14ac:dyDescent="0.2">
      <c r="A46" s="175" t="s">
        <v>196</v>
      </c>
      <c r="B46" s="66">
        <v>2</v>
      </c>
      <c r="C46" s="176" t="s">
        <v>152</v>
      </c>
      <c r="D46" s="66">
        <v>2</v>
      </c>
      <c r="E46" s="176" t="s">
        <v>152</v>
      </c>
      <c r="F46" s="66">
        <v>2</v>
      </c>
      <c r="G46" s="176" t="s">
        <v>152</v>
      </c>
      <c r="H46" s="176">
        <v>1</v>
      </c>
      <c r="I46" s="176">
        <v>0</v>
      </c>
      <c r="J46" s="463">
        <v>2</v>
      </c>
      <c r="K46" s="468">
        <v>0</v>
      </c>
    </row>
    <row r="47" spans="1:11" ht="25.5" x14ac:dyDescent="0.2">
      <c r="A47" s="172" t="s">
        <v>99</v>
      </c>
      <c r="B47" s="173">
        <v>2</v>
      </c>
      <c r="C47" s="187" t="s">
        <v>152</v>
      </c>
      <c r="D47" s="173">
        <v>2</v>
      </c>
      <c r="E47" s="187" t="s">
        <v>152</v>
      </c>
      <c r="F47" s="173">
        <v>2</v>
      </c>
      <c r="G47" s="187" t="s">
        <v>152</v>
      </c>
      <c r="H47" s="187">
        <v>3</v>
      </c>
      <c r="I47" s="187">
        <v>0</v>
      </c>
      <c r="J47" s="460">
        <v>2</v>
      </c>
      <c r="K47" s="563">
        <v>0</v>
      </c>
    </row>
    <row r="48" spans="1:11" ht="12.75" x14ac:dyDescent="0.2">
      <c r="A48" s="174" t="s">
        <v>100</v>
      </c>
      <c r="B48" s="71">
        <v>1</v>
      </c>
      <c r="C48" s="186" t="s">
        <v>152</v>
      </c>
      <c r="D48" s="71">
        <v>1</v>
      </c>
      <c r="E48" s="186" t="s">
        <v>152</v>
      </c>
      <c r="F48" s="71">
        <v>2</v>
      </c>
      <c r="G48" s="186" t="s">
        <v>152</v>
      </c>
      <c r="H48" s="186">
        <v>3</v>
      </c>
      <c r="I48" s="186">
        <v>0</v>
      </c>
      <c r="J48" s="472">
        <v>2</v>
      </c>
      <c r="K48" s="561">
        <v>0</v>
      </c>
    </row>
    <row r="49" spans="1:11" ht="12.75" x14ac:dyDescent="0.2">
      <c r="A49" s="174" t="s">
        <v>101</v>
      </c>
      <c r="B49" s="71">
        <v>1</v>
      </c>
      <c r="C49" s="186" t="s">
        <v>152</v>
      </c>
      <c r="D49" s="71">
        <v>2</v>
      </c>
      <c r="E49" s="186" t="s">
        <v>152</v>
      </c>
      <c r="F49" s="71">
        <v>2</v>
      </c>
      <c r="G49" s="186" t="s">
        <v>152</v>
      </c>
      <c r="H49" s="186">
        <v>7</v>
      </c>
      <c r="I49" s="186">
        <v>0</v>
      </c>
      <c r="J49" s="472">
        <v>6</v>
      </c>
      <c r="K49" s="561">
        <v>0</v>
      </c>
    </row>
    <row r="50" spans="1:11" ht="25.5" x14ac:dyDescent="0.2">
      <c r="A50" s="174" t="s">
        <v>102</v>
      </c>
      <c r="B50" s="71">
        <v>2</v>
      </c>
      <c r="C50" s="186" t="s">
        <v>152</v>
      </c>
      <c r="D50" s="71">
        <v>1</v>
      </c>
      <c r="E50" s="186" t="s">
        <v>152</v>
      </c>
      <c r="F50" s="71">
        <v>2</v>
      </c>
      <c r="G50" s="186" t="s">
        <v>152</v>
      </c>
      <c r="H50" s="186">
        <v>2</v>
      </c>
      <c r="I50" s="186">
        <v>0</v>
      </c>
      <c r="J50" s="472">
        <v>2</v>
      </c>
      <c r="K50" s="561">
        <v>0</v>
      </c>
    </row>
    <row r="51" spans="1:11" ht="25.5" x14ac:dyDescent="0.2">
      <c r="A51" s="174" t="s">
        <v>103</v>
      </c>
      <c r="B51" s="71">
        <v>1</v>
      </c>
      <c r="C51" s="186" t="s">
        <v>152</v>
      </c>
      <c r="D51" s="71">
        <v>1</v>
      </c>
      <c r="E51" s="186" t="s">
        <v>152</v>
      </c>
      <c r="F51" s="71">
        <v>1</v>
      </c>
      <c r="G51" s="186" t="s">
        <v>152</v>
      </c>
      <c r="H51" s="186">
        <v>2</v>
      </c>
      <c r="I51" s="186">
        <v>0</v>
      </c>
      <c r="J51" s="472">
        <v>2</v>
      </c>
      <c r="K51" s="561">
        <v>0</v>
      </c>
    </row>
    <row r="52" spans="1:11" ht="25.5" x14ac:dyDescent="0.2">
      <c r="A52" s="174" t="s">
        <v>104</v>
      </c>
      <c r="B52" s="71">
        <v>3</v>
      </c>
      <c r="C52" s="186" t="s">
        <v>152</v>
      </c>
      <c r="D52" s="71">
        <v>1</v>
      </c>
      <c r="E52" s="186" t="s">
        <v>152</v>
      </c>
      <c r="F52" s="71">
        <v>1</v>
      </c>
      <c r="G52" s="186" t="s">
        <v>152</v>
      </c>
      <c r="H52" s="186">
        <v>1</v>
      </c>
      <c r="I52" s="186">
        <v>0</v>
      </c>
      <c r="J52" s="472">
        <v>2</v>
      </c>
      <c r="K52" s="561">
        <v>0</v>
      </c>
    </row>
    <row r="53" spans="1:11" ht="12.75" x14ac:dyDescent="0.2">
      <c r="A53" s="174" t="s">
        <v>105</v>
      </c>
      <c r="B53" s="71">
        <v>1</v>
      </c>
      <c r="C53" s="186" t="s">
        <v>152</v>
      </c>
      <c r="D53" s="71">
        <v>2</v>
      </c>
      <c r="E53" s="186" t="s">
        <v>152</v>
      </c>
      <c r="F53" s="71">
        <v>5</v>
      </c>
      <c r="G53" s="186" t="s">
        <v>152</v>
      </c>
      <c r="H53" s="186">
        <v>10</v>
      </c>
      <c r="I53" s="186">
        <v>0</v>
      </c>
      <c r="J53" s="472">
        <v>5</v>
      </c>
      <c r="K53" s="561">
        <v>0</v>
      </c>
    </row>
    <row r="54" spans="1:11" ht="12.75" x14ac:dyDescent="0.2">
      <c r="A54" s="174" t="s">
        <v>106</v>
      </c>
      <c r="B54" s="71">
        <v>3</v>
      </c>
      <c r="C54" s="186" t="s">
        <v>152</v>
      </c>
      <c r="D54" s="71">
        <v>2</v>
      </c>
      <c r="E54" s="186" t="s">
        <v>152</v>
      </c>
      <c r="F54" s="71">
        <v>2</v>
      </c>
      <c r="G54" s="186" t="s">
        <v>152</v>
      </c>
      <c r="H54" s="186">
        <v>2</v>
      </c>
      <c r="I54" s="186">
        <v>0</v>
      </c>
      <c r="J54" s="472">
        <v>2</v>
      </c>
      <c r="K54" s="561">
        <v>0</v>
      </c>
    </row>
    <row r="55" spans="1:11" ht="25.5" x14ac:dyDescent="0.2">
      <c r="A55" s="172" t="s">
        <v>107</v>
      </c>
      <c r="B55" s="173">
        <v>4</v>
      </c>
      <c r="C55" s="187" t="s">
        <v>152</v>
      </c>
      <c r="D55" s="173">
        <v>2</v>
      </c>
      <c r="E55" s="187" t="s">
        <v>152</v>
      </c>
      <c r="F55" s="173">
        <v>3</v>
      </c>
      <c r="G55" s="187" t="s">
        <v>152</v>
      </c>
      <c r="H55" s="187">
        <v>3</v>
      </c>
      <c r="I55" s="187">
        <v>0</v>
      </c>
      <c r="J55" s="460">
        <v>3</v>
      </c>
      <c r="K55" s="563">
        <v>0</v>
      </c>
    </row>
    <row r="56" spans="1:11" ht="12.75" x14ac:dyDescent="0.2">
      <c r="A56" s="174" t="s">
        <v>108</v>
      </c>
      <c r="B56" s="71">
        <v>3</v>
      </c>
      <c r="C56" s="186" t="s">
        <v>152</v>
      </c>
      <c r="D56" s="71">
        <v>2</v>
      </c>
      <c r="E56" s="186" t="s">
        <v>152</v>
      </c>
      <c r="F56" s="71">
        <v>3</v>
      </c>
      <c r="G56" s="186" t="s">
        <v>152</v>
      </c>
      <c r="H56" s="186">
        <v>2</v>
      </c>
      <c r="I56" s="186">
        <v>0</v>
      </c>
      <c r="J56" s="472">
        <v>3</v>
      </c>
      <c r="K56" s="561">
        <v>0</v>
      </c>
    </row>
    <row r="57" spans="1:11" ht="12.75" x14ac:dyDescent="0.2">
      <c r="A57" s="174" t="s">
        <v>109</v>
      </c>
      <c r="B57" s="71">
        <v>3</v>
      </c>
      <c r="C57" s="186" t="s">
        <v>152</v>
      </c>
      <c r="D57" s="71">
        <v>2</v>
      </c>
      <c r="E57" s="186" t="s">
        <v>152</v>
      </c>
      <c r="F57" s="71">
        <v>3</v>
      </c>
      <c r="G57" s="186" t="s">
        <v>152</v>
      </c>
      <c r="H57" s="186">
        <v>3</v>
      </c>
      <c r="I57" s="186">
        <v>0</v>
      </c>
      <c r="J57" s="472">
        <v>3</v>
      </c>
      <c r="K57" s="561">
        <v>0</v>
      </c>
    </row>
    <row r="58" spans="1:11" ht="12.75" x14ac:dyDescent="0.2">
      <c r="A58" s="174" t="s">
        <v>110</v>
      </c>
      <c r="B58" s="71">
        <v>2</v>
      </c>
      <c r="C58" s="186" t="s">
        <v>152</v>
      </c>
      <c r="D58" s="71">
        <v>2</v>
      </c>
      <c r="E58" s="186" t="s">
        <v>152</v>
      </c>
      <c r="F58" s="71">
        <v>2</v>
      </c>
      <c r="G58" s="186" t="s">
        <v>152</v>
      </c>
      <c r="H58" s="186">
        <v>2</v>
      </c>
      <c r="I58" s="186">
        <v>0</v>
      </c>
      <c r="J58" s="472">
        <v>3</v>
      </c>
      <c r="K58" s="561">
        <v>0</v>
      </c>
    </row>
    <row r="59" spans="1:11" ht="25.5" x14ac:dyDescent="0.2">
      <c r="A59" s="174" t="s">
        <v>111</v>
      </c>
      <c r="B59" s="71">
        <v>4</v>
      </c>
      <c r="C59" s="186" t="s">
        <v>152</v>
      </c>
      <c r="D59" s="71">
        <v>2</v>
      </c>
      <c r="E59" s="186" t="s">
        <v>152</v>
      </c>
      <c r="F59" s="71">
        <v>2</v>
      </c>
      <c r="G59" s="186" t="s">
        <v>152</v>
      </c>
      <c r="H59" s="186">
        <v>2</v>
      </c>
      <c r="I59" s="186">
        <v>0</v>
      </c>
      <c r="J59" s="472">
        <v>2</v>
      </c>
      <c r="K59" s="561">
        <v>0</v>
      </c>
    </row>
    <row r="60" spans="1:11" ht="12.75" x14ac:dyDescent="0.2">
      <c r="A60" s="174" t="s">
        <v>112</v>
      </c>
      <c r="B60" s="71">
        <v>3</v>
      </c>
      <c r="C60" s="186" t="s">
        <v>152</v>
      </c>
      <c r="D60" s="71">
        <v>2</v>
      </c>
      <c r="E60" s="186" t="s">
        <v>152</v>
      </c>
      <c r="F60" s="71">
        <v>2</v>
      </c>
      <c r="G60" s="186" t="s">
        <v>152</v>
      </c>
      <c r="H60" s="186">
        <v>2</v>
      </c>
      <c r="I60" s="186">
        <v>0</v>
      </c>
      <c r="J60" s="472">
        <v>2</v>
      </c>
      <c r="K60" s="561">
        <v>0</v>
      </c>
    </row>
    <row r="61" spans="1:11" ht="25.5" x14ac:dyDescent="0.2">
      <c r="A61" s="174" t="s">
        <v>113</v>
      </c>
      <c r="B61" s="71">
        <v>4</v>
      </c>
      <c r="C61" s="186" t="s">
        <v>152</v>
      </c>
      <c r="D61" s="71">
        <v>2</v>
      </c>
      <c r="E61" s="186" t="s">
        <v>152</v>
      </c>
      <c r="F61" s="71">
        <v>3</v>
      </c>
      <c r="G61" s="186" t="s">
        <v>152</v>
      </c>
      <c r="H61" s="186">
        <v>3</v>
      </c>
      <c r="I61" s="186">
        <v>0</v>
      </c>
      <c r="J61" s="472">
        <v>3</v>
      </c>
      <c r="K61" s="561">
        <v>0</v>
      </c>
    </row>
    <row r="62" spans="1:11" ht="12.75" x14ac:dyDescent="0.2">
      <c r="A62" s="174" t="s">
        <v>114</v>
      </c>
      <c r="B62" s="71">
        <v>3</v>
      </c>
      <c r="C62" s="186" t="s">
        <v>152</v>
      </c>
      <c r="D62" s="71">
        <v>2</v>
      </c>
      <c r="E62" s="186" t="s">
        <v>152</v>
      </c>
      <c r="F62" s="71">
        <v>3</v>
      </c>
      <c r="G62" s="186" t="s">
        <v>152</v>
      </c>
      <c r="H62" s="186">
        <v>3</v>
      </c>
      <c r="I62" s="186">
        <v>0</v>
      </c>
      <c r="J62" s="472">
        <v>3</v>
      </c>
      <c r="K62" s="561">
        <v>0</v>
      </c>
    </row>
    <row r="63" spans="1:11" ht="12.75" x14ac:dyDescent="0.2">
      <c r="A63" s="174" t="s">
        <v>115</v>
      </c>
      <c r="B63" s="71">
        <v>4</v>
      </c>
      <c r="C63" s="186" t="s">
        <v>152</v>
      </c>
      <c r="D63" s="71">
        <v>2</v>
      </c>
      <c r="E63" s="186" t="s">
        <v>152</v>
      </c>
      <c r="F63" s="71">
        <v>3</v>
      </c>
      <c r="G63" s="186" t="s">
        <v>152</v>
      </c>
      <c r="H63" s="186">
        <v>3</v>
      </c>
      <c r="I63" s="186">
        <v>0</v>
      </c>
      <c r="J63" s="472">
        <v>3</v>
      </c>
      <c r="K63" s="561">
        <v>0</v>
      </c>
    </row>
    <row r="64" spans="1:11" ht="12.75" x14ac:dyDescent="0.2">
      <c r="A64" s="174" t="s">
        <v>116</v>
      </c>
      <c r="B64" s="71">
        <v>4</v>
      </c>
      <c r="C64" s="186" t="s">
        <v>152</v>
      </c>
      <c r="D64" s="71">
        <v>3</v>
      </c>
      <c r="E64" s="186" t="s">
        <v>152</v>
      </c>
      <c r="F64" s="71">
        <v>3</v>
      </c>
      <c r="G64" s="186" t="s">
        <v>152</v>
      </c>
      <c r="H64" s="186">
        <v>3</v>
      </c>
      <c r="I64" s="186">
        <v>0</v>
      </c>
      <c r="J64" s="472">
        <v>3</v>
      </c>
      <c r="K64" s="561">
        <v>0</v>
      </c>
    </row>
    <row r="65" spans="1:11" ht="12.75" x14ac:dyDescent="0.2">
      <c r="A65" s="174" t="s">
        <v>117</v>
      </c>
      <c r="B65" s="71">
        <v>3</v>
      </c>
      <c r="C65" s="186" t="s">
        <v>152</v>
      </c>
      <c r="D65" s="71">
        <v>2</v>
      </c>
      <c r="E65" s="186" t="s">
        <v>152</v>
      </c>
      <c r="F65" s="71">
        <v>2</v>
      </c>
      <c r="G65" s="186" t="s">
        <v>152</v>
      </c>
      <c r="H65" s="186">
        <v>2</v>
      </c>
      <c r="I65" s="186">
        <v>0</v>
      </c>
      <c r="J65" s="472">
        <v>2</v>
      </c>
      <c r="K65" s="561">
        <v>0</v>
      </c>
    </row>
    <row r="66" spans="1:11" ht="12.75" x14ac:dyDescent="0.2">
      <c r="A66" s="174" t="s">
        <v>118</v>
      </c>
      <c r="B66" s="71">
        <v>4</v>
      </c>
      <c r="C66" s="186" t="s">
        <v>152</v>
      </c>
      <c r="D66" s="71">
        <v>2</v>
      </c>
      <c r="E66" s="186" t="s">
        <v>152</v>
      </c>
      <c r="F66" s="71">
        <v>3</v>
      </c>
      <c r="G66" s="186" t="s">
        <v>152</v>
      </c>
      <c r="H66" s="186">
        <v>2</v>
      </c>
      <c r="I66" s="186">
        <v>0</v>
      </c>
      <c r="J66" s="472">
        <v>2</v>
      </c>
      <c r="K66" s="561">
        <v>0</v>
      </c>
    </row>
    <row r="67" spans="1:11" ht="12.75" x14ac:dyDescent="0.2">
      <c r="A67" s="174" t="s">
        <v>119</v>
      </c>
      <c r="B67" s="71">
        <v>4</v>
      </c>
      <c r="C67" s="186" t="s">
        <v>152</v>
      </c>
      <c r="D67" s="71">
        <v>2</v>
      </c>
      <c r="E67" s="186" t="s">
        <v>152</v>
      </c>
      <c r="F67" s="71">
        <v>3</v>
      </c>
      <c r="G67" s="186" t="s">
        <v>152</v>
      </c>
      <c r="H67" s="186">
        <v>3</v>
      </c>
      <c r="I67" s="186">
        <v>0</v>
      </c>
      <c r="J67" s="472">
        <v>3</v>
      </c>
      <c r="K67" s="561">
        <v>0</v>
      </c>
    </row>
    <row r="68" spans="1:11" ht="12.75" x14ac:dyDescent="0.2">
      <c r="A68" s="174" t="s">
        <v>120</v>
      </c>
      <c r="B68" s="71">
        <v>3</v>
      </c>
      <c r="C68" s="186" t="s">
        <v>152</v>
      </c>
      <c r="D68" s="71">
        <v>2</v>
      </c>
      <c r="E68" s="186" t="s">
        <v>152</v>
      </c>
      <c r="F68" s="71">
        <v>3</v>
      </c>
      <c r="G68" s="186" t="s">
        <v>152</v>
      </c>
      <c r="H68" s="186">
        <v>3</v>
      </c>
      <c r="I68" s="186">
        <v>0</v>
      </c>
      <c r="J68" s="472">
        <v>3</v>
      </c>
      <c r="K68" s="561">
        <v>0</v>
      </c>
    </row>
    <row r="69" spans="1:11" ht="12.75" x14ac:dyDescent="0.2">
      <c r="A69" s="174" t="s">
        <v>121</v>
      </c>
      <c r="B69" s="71">
        <v>4</v>
      </c>
      <c r="C69" s="186" t="s">
        <v>152</v>
      </c>
      <c r="D69" s="71">
        <v>2</v>
      </c>
      <c r="E69" s="186" t="s">
        <v>152</v>
      </c>
      <c r="F69" s="71">
        <v>3</v>
      </c>
      <c r="G69" s="186" t="s">
        <v>152</v>
      </c>
      <c r="H69" s="186">
        <v>3</v>
      </c>
      <c r="I69" s="186">
        <v>0</v>
      </c>
      <c r="J69" s="472">
        <v>3</v>
      </c>
      <c r="K69" s="561">
        <v>0</v>
      </c>
    </row>
    <row r="70" spans="1:11" ht="25.5" x14ac:dyDescent="0.2">
      <c r="A70" s="172" t="s">
        <v>122</v>
      </c>
      <c r="B70" s="173">
        <v>3</v>
      </c>
      <c r="C70" s="187" t="s">
        <v>152</v>
      </c>
      <c r="D70" s="173">
        <v>2</v>
      </c>
      <c r="E70" s="187" t="s">
        <v>152</v>
      </c>
      <c r="F70" s="173">
        <v>3</v>
      </c>
      <c r="G70" s="187" t="s">
        <v>152</v>
      </c>
      <c r="H70" s="187">
        <v>3</v>
      </c>
      <c r="I70" s="187">
        <v>0</v>
      </c>
      <c r="J70" s="460">
        <v>3</v>
      </c>
      <c r="K70" s="563">
        <v>0</v>
      </c>
    </row>
    <row r="71" spans="1:11" ht="12.75" x14ac:dyDescent="0.2">
      <c r="A71" s="174" t="s">
        <v>123</v>
      </c>
      <c r="B71" s="71">
        <v>3</v>
      </c>
      <c r="C71" s="186" t="s">
        <v>152</v>
      </c>
      <c r="D71" s="71">
        <v>2</v>
      </c>
      <c r="E71" s="186" t="s">
        <v>152</v>
      </c>
      <c r="F71" s="71">
        <v>2</v>
      </c>
      <c r="G71" s="186" t="s">
        <v>152</v>
      </c>
      <c r="H71" s="186">
        <v>2</v>
      </c>
      <c r="I71" s="186">
        <v>0</v>
      </c>
      <c r="J71" s="472">
        <v>2</v>
      </c>
      <c r="K71" s="561">
        <v>0</v>
      </c>
    </row>
    <row r="72" spans="1:11" ht="12.75" x14ac:dyDescent="0.2">
      <c r="A72" s="174" t="s">
        <v>124</v>
      </c>
      <c r="B72" s="71">
        <v>3</v>
      </c>
      <c r="C72" s="186" t="s">
        <v>152</v>
      </c>
      <c r="D72" s="71">
        <v>2</v>
      </c>
      <c r="E72" s="186" t="s">
        <v>152</v>
      </c>
      <c r="F72" s="71">
        <v>3</v>
      </c>
      <c r="G72" s="186" t="s">
        <v>152</v>
      </c>
      <c r="H72" s="186">
        <v>3</v>
      </c>
      <c r="I72" s="186">
        <v>0</v>
      </c>
      <c r="J72" s="472">
        <v>3</v>
      </c>
      <c r="K72" s="561">
        <v>0</v>
      </c>
    </row>
    <row r="73" spans="1:11" ht="12.75" x14ac:dyDescent="0.2">
      <c r="A73" s="174" t="s">
        <v>125</v>
      </c>
      <c r="B73" s="71">
        <v>3</v>
      </c>
      <c r="C73" s="186" t="s">
        <v>152</v>
      </c>
      <c r="D73" s="71">
        <v>2</v>
      </c>
      <c r="E73" s="186" t="s">
        <v>152</v>
      </c>
      <c r="F73" s="71">
        <v>2</v>
      </c>
      <c r="G73" s="186" t="s">
        <v>152</v>
      </c>
      <c r="H73" s="186">
        <v>2</v>
      </c>
      <c r="I73" s="186">
        <v>0</v>
      </c>
      <c r="J73" s="472">
        <v>2</v>
      </c>
      <c r="K73" s="561">
        <v>0</v>
      </c>
    </row>
    <row r="74" spans="1:11" ht="38.25" x14ac:dyDescent="0.2">
      <c r="A74" s="174" t="s">
        <v>126</v>
      </c>
      <c r="B74" s="71">
        <v>3</v>
      </c>
      <c r="C74" s="186" t="s">
        <v>152</v>
      </c>
      <c r="D74" s="71">
        <v>2</v>
      </c>
      <c r="E74" s="186" t="s">
        <v>152</v>
      </c>
      <c r="F74" s="71">
        <v>2</v>
      </c>
      <c r="G74" s="186" t="s">
        <v>152</v>
      </c>
      <c r="H74" s="186">
        <v>2</v>
      </c>
      <c r="I74" s="186">
        <v>0</v>
      </c>
      <c r="J74" s="472">
        <v>2</v>
      </c>
      <c r="K74" s="561">
        <v>0</v>
      </c>
    </row>
    <row r="75" spans="1:11" ht="25.5" x14ac:dyDescent="0.2">
      <c r="A75" s="174" t="s">
        <v>127</v>
      </c>
      <c r="B75" s="71">
        <v>3</v>
      </c>
      <c r="C75" s="186" t="s">
        <v>152</v>
      </c>
      <c r="D75" s="71">
        <v>3</v>
      </c>
      <c r="E75" s="186" t="s">
        <v>152</v>
      </c>
      <c r="F75" s="71">
        <v>3</v>
      </c>
      <c r="G75" s="186" t="s">
        <v>152</v>
      </c>
      <c r="H75" s="186">
        <v>3</v>
      </c>
      <c r="I75" s="186">
        <v>0</v>
      </c>
      <c r="J75" s="472">
        <v>3</v>
      </c>
      <c r="K75" s="561">
        <v>0</v>
      </c>
    </row>
    <row r="76" spans="1:11" ht="12.75" x14ac:dyDescent="0.2">
      <c r="A76" s="174" t="s">
        <v>128</v>
      </c>
      <c r="B76" s="71">
        <v>3</v>
      </c>
      <c r="C76" s="186" t="s">
        <v>152</v>
      </c>
      <c r="D76" s="71">
        <v>2</v>
      </c>
      <c r="E76" s="186" t="s">
        <v>152</v>
      </c>
      <c r="F76" s="71">
        <v>3</v>
      </c>
      <c r="G76" s="186" t="s">
        <v>152</v>
      </c>
      <c r="H76" s="186">
        <v>3</v>
      </c>
      <c r="I76" s="186">
        <v>0</v>
      </c>
      <c r="J76" s="472">
        <v>3</v>
      </c>
      <c r="K76" s="561">
        <v>0</v>
      </c>
    </row>
    <row r="77" spans="1:11" ht="25.5" x14ac:dyDescent="0.2">
      <c r="A77" s="172" t="s">
        <v>305</v>
      </c>
      <c r="B77" s="173">
        <v>4</v>
      </c>
      <c r="C77" s="187" t="s">
        <v>152</v>
      </c>
      <c r="D77" s="173">
        <v>2</v>
      </c>
      <c r="E77" s="187" t="s">
        <v>152</v>
      </c>
      <c r="F77" s="173">
        <v>3</v>
      </c>
      <c r="G77" s="187" t="s">
        <v>152</v>
      </c>
      <c r="H77" s="187">
        <v>2</v>
      </c>
      <c r="I77" s="187">
        <v>0</v>
      </c>
      <c r="J77" s="460">
        <v>2</v>
      </c>
      <c r="K77" s="563">
        <v>0</v>
      </c>
    </row>
    <row r="78" spans="1:11" ht="12.75" x14ac:dyDescent="0.2">
      <c r="A78" s="174" t="s">
        <v>129</v>
      </c>
      <c r="B78" s="71">
        <v>2</v>
      </c>
      <c r="C78" s="186" t="s">
        <v>152</v>
      </c>
      <c r="D78" s="71">
        <v>2</v>
      </c>
      <c r="E78" s="186" t="s">
        <v>152</v>
      </c>
      <c r="F78" s="71">
        <v>1</v>
      </c>
      <c r="G78" s="186" t="s">
        <v>152</v>
      </c>
      <c r="H78" s="186">
        <v>2</v>
      </c>
      <c r="I78" s="186">
        <v>0</v>
      </c>
      <c r="J78" s="472">
        <v>2</v>
      </c>
      <c r="K78" s="561">
        <v>0</v>
      </c>
    </row>
    <row r="79" spans="1:11" ht="12.75" x14ac:dyDescent="0.2">
      <c r="A79" s="174" t="s">
        <v>130</v>
      </c>
      <c r="B79" s="71">
        <v>1</v>
      </c>
      <c r="C79" s="186" t="s">
        <v>152</v>
      </c>
      <c r="D79" s="71">
        <v>1</v>
      </c>
      <c r="E79" s="186" t="s">
        <v>152</v>
      </c>
      <c r="F79" s="71">
        <v>1</v>
      </c>
      <c r="G79" s="186" t="s">
        <v>152</v>
      </c>
      <c r="H79" s="186">
        <v>1</v>
      </c>
      <c r="I79" s="186">
        <v>0</v>
      </c>
      <c r="J79" s="472">
        <v>1</v>
      </c>
      <c r="K79" s="561">
        <v>0</v>
      </c>
    </row>
    <row r="80" spans="1:11" ht="12.75" x14ac:dyDescent="0.2">
      <c r="A80" s="174" t="s">
        <v>131</v>
      </c>
      <c r="B80" s="71">
        <v>2</v>
      </c>
      <c r="C80" s="186" t="s">
        <v>152</v>
      </c>
      <c r="D80" s="71">
        <v>2</v>
      </c>
      <c r="E80" s="186" t="s">
        <v>152</v>
      </c>
      <c r="F80" s="71">
        <v>2</v>
      </c>
      <c r="G80" s="186" t="s">
        <v>152</v>
      </c>
      <c r="H80" s="186">
        <v>2</v>
      </c>
      <c r="I80" s="186">
        <v>0</v>
      </c>
      <c r="J80" s="472">
        <v>2</v>
      </c>
      <c r="K80" s="561">
        <v>0</v>
      </c>
    </row>
    <row r="81" spans="1:11" ht="12.75" x14ac:dyDescent="0.2">
      <c r="A81" s="174" t="s">
        <v>132</v>
      </c>
      <c r="B81" s="71">
        <v>4</v>
      </c>
      <c r="C81" s="186" t="s">
        <v>152</v>
      </c>
      <c r="D81" s="71">
        <v>2</v>
      </c>
      <c r="E81" s="186" t="s">
        <v>152</v>
      </c>
      <c r="F81" s="71">
        <v>2</v>
      </c>
      <c r="G81" s="186" t="s">
        <v>152</v>
      </c>
      <c r="H81" s="186">
        <v>2</v>
      </c>
      <c r="I81" s="186">
        <v>0</v>
      </c>
      <c r="J81" s="472">
        <v>3</v>
      </c>
      <c r="K81" s="561">
        <v>0</v>
      </c>
    </row>
    <row r="82" spans="1:11" ht="12.75" x14ac:dyDescent="0.2">
      <c r="A82" s="174" t="s">
        <v>133</v>
      </c>
      <c r="B82" s="71">
        <v>4</v>
      </c>
      <c r="C82" s="186" t="s">
        <v>152</v>
      </c>
      <c r="D82" s="71">
        <v>2</v>
      </c>
      <c r="E82" s="186" t="s">
        <v>152</v>
      </c>
      <c r="F82" s="71">
        <v>3</v>
      </c>
      <c r="G82" s="186" t="s">
        <v>152</v>
      </c>
      <c r="H82" s="186">
        <v>3</v>
      </c>
      <c r="I82" s="186">
        <v>0</v>
      </c>
      <c r="J82" s="472">
        <v>3</v>
      </c>
      <c r="K82" s="561">
        <v>0</v>
      </c>
    </row>
    <row r="83" spans="1:11" ht="12.75" x14ac:dyDescent="0.2">
      <c r="A83" s="174" t="s">
        <v>134</v>
      </c>
      <c r="B83" s="71">
        <v>4</v>
      </c>
      <c r="C83" s="186" t="s">
        <v>152</v>
      </c>
      <c r="D83" s="71">
        <v>2</v>
      </c>
      <c r="E83" s="186" t="s">
        <v>152</v>
      </c>
      <c r="F83" s="71">
        <v>3</v>
      </c>
      <c r="G83" s="186" t="s">
        <v>152</v>
      </c>
      <c r="H83" s="186">
        <v>3</v>
      </c>
      <c r="I83" s="186">
        <v>0</v>
      </c>
      <c r="J83" s="472">
        <v>3</v>
      </c>
      <c r="K83" s="561">
        <v>0</v>
      </c>
    </row>
    <row r="84" spans="1:11" ht="12.75" x14ac:dyDescent="0.2">
      <c r="A84" s="174" t="s">
        <v>135</v>
      </c>
      <c r="B84" s="71">
        <v>3</v>
      </c>
      <c r="C84" s="186" t="s">
        <v>152</v>
      </c>
      <c r="D84" s="71">
        <v>2</v>
      </c>
      <c r="E84" s="186" t="s">
        <v>152</v>
      </c>
      <c r="F84" s="71">
        <v>3</v>
      </c>
      <c r="G84" s="186" t="s">
        <v>152</v>
      </c>
      <c r="H84" s="186">
        <v>3</v>
      </c>
      <c r="I84" s="186">
        <v>0</v>
      </c>
      <c r="J84" s="472">
        <v>3</v>
      </c>
      <c r="K84" s="561">
        <v>0</v>
      </c>
    </row>
    <row r="85" spans="1:11" ht="12.75" x14ac:dyDescent="0.2">
      <c r="A85" s="174" t="s">
        <v>136</v>
      </c>
      <c r="B85" s="71">
        <v>4</v>
      </c>
      <c r="C85" s="186" t="s">
        <v>152</v>
      </c>
      <c r="D85" s="71">
        <v>2</v>
      </c>
      <c r="E85" s="186" t="s">
        <v>152</v>
      </c>
      <c r="F85" s="71">
        <v>2</v>
      </c>
      <c r="G85" s="186" t="s">
        <v>152</v>
      </c>
      <c r="H85" s="186">
        <v>2</v>
      </c>
      <c r="I85" s="186">
        <v>0</v>
      </c>
      <c r="J85" s="472">
        <v>2</v>
      </c>
      <c r="K85" s="561">
        <v>0</v>
      </c>
    </row>
    <row r="86" spans="1:11" ht="12.75" x14ac:dyDescent="0.2">
      <c r="A86" s="174" t="s">
        <v>137</v>
      </c>
      <c r="B86" s="71">
        <v>3</v>
      </c>
      <c r="C86" s="186" t="s">
        <v>152</v>
      </c>
      <c r="D86" s="71">
        <v>2</v>
      </c>
      <c r="E86" s="186" t="s">
        <v>152</v>
      </c>
      <c r="F86" s="71">
        <v>3</v>
      </c>
      <c r="G86" s="186" t="s">
        <v>152</v>
      </c>
      <c r="H86" s="186">
        <v>3</v>
      </c>
      <c r="I86" s="186">
        <v>0</v>
      </c>
      <c r="J86" s="472">
        <v>3</v>
      </c>
      <c r="K86" s="561">
        <v>0</v>
      </c>
    </row>
    <row r="87" spans="1:11" ht="12.75" x14ac:dyDescent="0.2">
      <c r="A87" s="174" t="s">
        <v>138</v>
      </c>
      <c r="B87" s="71">
        <v>4</v>
      </c>
      <c r="C87" s="186" t="s">
        <v>152</v>
      </c>
      <c r="D87" s="71">
        <v>2</v>
      </c>
      <c r="E87" s="186" t="s">
        <v>152</v>
      </c>
      <c r="F87" s="71">
        <v>2</v>
      </c>
      <c r="G87" s="186" t="s">
        <v>152</v>
      </c>
      <c r="H87" s="186">
        <v>2</v>
      </c>
      <c r="I87" s="186">
        <v>0</v>
      </c>
      <c r="J87" s="472">
        <v>3</v>
      </c>
      <c r="K87" s="561">
        <v>0</v>
      </c>
    </row>
    <row r="88" spans="1:11" ht="25.5" x14ac:dyDescent="0.2">
      <c r="A88" s="172" t="s">
        <v>306</v>
      </c>
      <c r="B88" s="173">
        <v>3</v>
      </c>
      <c r="C88" s="187" t="s">
        <v>152</v>
      </c>
      <c r="D88" s="173">
        <v>2</v>
      </c>
      <c r="E88" s="187" t="s">
        <v>152</v>
      </c>
      <c r="F88" s="173">
        <v>2</v>
      </c>
      <c r="G88" s="187" t="s">
        <v>152</v>
      </c>
      <c r="H88" s="187">
        <v>2</v>
      </c>
      <c r="I88" s="187">
        <v>0</v>
      </c>
      <c r="J88" s="460">
        <v>2</v>
      </c>
      <c r="K88" s="563">
        <v>0</v>
      </c>
    </row>
    <row r="89" spans="1:11" ht="12.75" x14ac:dyDescent="0.2">
      <c r="A89" s="175" t="s">
        <v>377</v>
      </c>
      <c r="B89" s="66">
        <v>3</v>
      </c>
      <c r="C89" s="176" t="s">
        <v>152</v>
      </c>
      <c r="D89" s="66">
        <v>2</v>
      </c>
      <c r="E89" s="176" t="s">
        <v>152</v>
      </c>
      <c r="F89" s="66">
        <v>2</v>
      </c>
      <c r="G89" s="176" t="s">
        <v>152</v>
      </c>
      <c r="H89" s="176">
        <v>1</v>
      </c>
      <c r="I89" s="176">
        <v>0</v>
      </c>
      <c r="J89" s="463">
        <v>2</v>
      </c>
      <c r="K89" s="468">
        <v>0</v>
      </c>
    </row>
    <row r="90" spans="1:11" ht="12.75" x14ac:dyDescent="0.2">
      <c r="A90" s="175" t="s">
        <v>139</v>
      </c>
      <c r="B90" s="66">
        <v>3</v>
      </c>
      <c r="C90" s="176" t="s">
        <v>152</v>
      </c>
      <c r="D90" s="66">
        <v>1</v>
      </c>
      <c r="E90" s="176" t="s">
        <v>152</v>
      </c>
      <c r="F90" s="66">
        <v>2</v>
      </c>
      <c r="G90" s="176" t="s">
        <v>152</v>
      </c>
      <c r="H90" s="176">
        <v>1</v>
      </c>
      <c r="I90" s="176">
        <v>0</v>
      </c>
      <c r="J90" s="463">
        <v>1</v>
      </c>
      <c r="K90" s="468">
        <v>0</v>
      </c>
    </row>
    <row r="91" spans="1:11" ht="12.75" x14ac:dyDescent="0.2">
      <c r="A91" s="175" t="s">
        <v>378</v>
      </c>
      <c r="B91" s="66">
        <v>3</v>
      </c>
      <c r="C91" s="176" t="s">
        <v>152</v>
      </c>
      <c r="D91" s="66">
        <v>2</v>
      </c>
      <c r="E91" s="176" t="s">
        <v>152</v>
      </c>
      <c r="F91" s="66">
        <v>2</v>
      </c>
      <c r="G91" s="176" t="s">
        <v>152</v>
      </c>
      <c r="H91" s="176">
        <v>2</v>
      </c>
      <c r="I91" s="176">
        <v>0</v>
      </c>
      <c r="J91" s="463">
        <v>2</v>
      </c>
      <c r="K91" s="468">
        <v>0</v>
      </c>
    </row>
    <row r="92" spans="1:11" ht="12.75" x14ac:dyDescent="0.2">
      <c r="A92" s="174" t="s">
        <v>140</v>
      </c>
      <c r="B92" s="71">
        <v>4</v>
      </c>
      <c r="C92" s="186" t="s">
        <v>152</v>
      </c>
      <c r="D92" s="71">
        <v>3</v>
      </c>
      <c r="E92" s="186" t="s">
        <v>152</v>
      </c>
      <c r="F92" s="71">
        <v>3</v>
      </c>
      <c r="G92" s="186" t="s">
        <v>152</v>
      </c>
      <c r="H92" s="186">
        <v>2</v>
      </c>
      <c r="I92" s="186">
        <v>0</v>
      </c>
      <c r="J92" s="472">
        <v>3</v>
      </c>
      <c r="K92" s="561">
        <v>0</v>
      </c>
    </row>
    <row r="93" spans="1:11" ht="12.75" x14ac:dyDescent="0.2">
      <c r="A93" s="174" t="s">
        <v>141</v>
      </c>
      <c r="B93" s="71">
        <v>4</v>
      </c>
      <c r="C93" s="186" t="s">
        <v>152</v>
      </c>
      <c r="D93" s="71">
        <v>2</v>
      </c>
      <c r="E93" s="186" t="s">
        <v>152</v>
      </c>
      <c r="F93" s="71">
        <v>2</v>
      </c>
      <c r="G93" s="186" t="s">
        <v>152</v>
      </c>
      <c r="H93" s="186">
        <v>2</v>
      </c>
      <c r="I93" s="186">
        <v>0</v>
      </c>
      <c r="J93" s="472">
        <v>2</v>
      </c>
      <c r="K93" s="561">
        <v>0</v>
      </c>
    </row>
    <row r="94" spans="1:11" ht="12.75" x14ac:dyDescent="0.2">
      <c r="A94" s="174" t="s">
        <v>142</v>
      </c>
      <c r="B94" s="71">
        <v>3</v>
      </c>
      <c r="C94" s="186" t="s">
        <v>152</v>
      </c>
      <c r="D94" s="71">
        <v>2</v>
      </c>
      <c r="E94" s="186" t="s">
        <v>152</v>
      </c>
      <c r="F94" s="71">
        <v>3</v>
      </c>
      <c r="G94" s="186" t="s">
        <v>152</v>
      </c>
      <c r="H94" s="186">
        <v>2</v>
      </c>
      <c r="I94" s="186">
        <v>0</v>
      </c>
      <c r="J94" s="472">
        <v>2</v>
      </c>
      <c r="K94" s="561">
        <v>0</v>
      </c>
    </row>
    <row r="95" spans="1:11" ht="12.75" x14ac:dyDescent="0.2">
      <c r="A95" s="174" t="s">
        <v>143</v>
      </c>
      <c r="B95" s="71">
        <v>2</v>
      </c>
      <c r="C95" s="186" t="s">
        <v>152</v>
      </c>
      <c r="D95" s="71">
        <v>2</v>
      </c>
      <c r="E95" s="186" t="s">
        <v>152</v>
      </c>
      <c r="F95" s="71">
        <v>2</v>
      </c>
      <c r="G95" s="186" t="s">
        <v>152</v>
      </c>
      <c r="H95" s="186">
        <v>2</v>
      </c>
      <c r="I95" s="186">
        <v>0</v>
      </c>
      <c r="J95" s="472">
        <v>2</v>
      </c>
      <c r="K95" s="561">
        <v>0</v>
      </c>
    </row>
    <row r="96" spans="1:11" ht="12.75" x14ac:dyDescent="0.2">
      <c r="A96" s="174" t="s">
        <v>144</v>
      </c>
      <c r="B96" s="71">
        <v>5</v>
      </c>
      <c r="C96" s="186" t="s">
        <v>152</v>
      </c>
      <c r="D96" s="71">
        <v>3</v>
      </c>
      <c r="E96" s="186" t="s">
        <v>152</v>
      </c>
      <c r="F96" s="71">
        <v>2</v>
      </c>
      <c r="G96" s="186" t="s">
        <v>152</v>
      </c>
      <c r="H96" s="186">
        <v>3</v>
      </c>
      <c r="I96" s="186">
        <v>0</v>
      </c>
      <c r="J96" s="472">
        <v>3</v>
      </c>
      <c r="K96" s="561">
        <v>0</v>
      </c>
    </row>
    <row r="97" spans="1:11" ht="12.75" x14ac:dyDescent="0.2">
      <c r="A97" s="174" t="s">
        <v>145</v>
      </c>
      <c r="B97" s="71">
        <v>3</v>
      </c>
      <c r="C97" s="186" t="s">
        <v>152</v>
      </c>
      <c r="D97" s="71">
        <v>2</v>
      </c>
      <c r="E97" s="186" t="s">
        <v>152</v>
      </c>
      <c r="F97" s="71">
        <v>2</v>
      </c>
      <c r="G97" s="186" t="s">
        <v>152</v>
      </c>
      <c r="H97" s="186">
        <v>2</v>
      </c>
      <c r="I97" s="186">
        <v>0</v>
      </c>
      <c r="J97" s="472">
        <v>2</v>
      </c>
      <c r="K97" s="561">
        <v>0</v>
      </c>
    </row>
    <row r="98" spans="1:11" ht="25.5" x14ac:dyDescent="0.2">
      <c r="A98" s="174" t="s">
        <v>146</v>
      </c>
      <c r="B98" s="71">
        <v>2</v>
      </c>
      <c r="C98" s="186" t="s">
        <v>152</v>
      </c>
      <c r="D98" s="71">
        <v>2</v>
      </c>
      <c r="E98" s="186" t="s">
        <v>152</v>
      </c>
      <c r="F98" s="71">
        <v>2</v>
      </c>
      <c r="G98" s="186" t="s">
        <v>152</v>
      </c>
      <c r="H98" s="186">
        <v>2</v>
      </c>
      <c r="I98" s="186">
        <v>0</v>
      </c>
      <c r="J98" s="472">
        <v>2</v>
      </c>
      <c r="K98" s="561">
        <v>0</v>
      </c>
    </row>
    <row r="99" spans="1:11" ht="13.5" thickBot="1" x14ac:dyDescent="0.25">
      <c r="A99" s="224" t="s">
        <v>147</v>
      </c>
      <c r="B99" s="75">
        <v>3</v>
      </c>
      <c r="C99" s="227" t="s">
        <v>152</v>
      </c>
      <c r="D99" s="75">
        <v>2</v>
      </c>
      <c r="E99" s="227" t="s">
        <v>152</v>
      </c>
      <c r="F99" s="75">
        <v>3</v>
      </c>
      <c r="G99" s="227" t="s">
        <v>152</v>
      </c>
      <c r="H99" s="227">
        <v>2</v>
      </c>
      <c r="I99" s="227">
        <v>0</v>
      </c>
      <c r="J99" s="474">
        <v>3</v>
      </c>
      <c r="K99" s="564">
        <v>0</v>
      </c>
    </row>
    <row r="100" spans="1:11" ht="12.75" x14ac:dyDescent="0.2">
      <c r="A100" s="27"/>
      <c r="B100" s="27"/>
      <c r="C100" s="27"/>
      <c r="D100" s="27"/>
      <c r="E100" s="27"/>
    </row>
    <row r="101" spans="1:11" ht="12.75" x14ac:dyDescent="0.2">
      <c r="A101" s="27"/>
      <c r="B101" s="27"/>
      <c r="C101" s="27"/>
      <c r="D101" s="27"/>
      <c r="E101" s="27"/>
    </row>
    <row r="102" spans="1:11" ht="12.75" x14ac:dyDescent="0.2">
      <c r="A102" s="27"/>
      <c r="B102" s="27"/>
      <c r="C102" s="27"/>
      <c r="D102" s="27"/>
      <c r="E102" s="27"/>
    </row>
    <row r="103" spans="1:11" ht="12.75" x14ac:dyDescent="0.2">
      <c r="A103" s="27"/>
      <c r="B103" s="27"/>
      <c r="C103" s="27"/>
      <c r="D103" s="27"/>
      <c r="E103" s="27"/>
    </row>
    <row r="104" spans="1:11" ht="12.75" x14ac:dyDescent="0.2">
      <c r="A104" s="27"/>
      <c r="B104" s="27"/>
      <c r="C104" s="27"/>
      <c r="D104" s="27"/>
      <c r="E104" s="27"/>
    </row>
  </sheetData>
  <mergeCells count="10">
    <mergeCell ref="A1:K1"/>
    <mergeCell ref="C2:D2"/>
    <mergeCell ref="E2:F2"/>
    <mergeCell ref="G2:J2"/>
    <mergeCell ref="J4:K4"/>
    <mergeCell ref="F4:G4"/>
    <mergeCell ref="D4:E4"/>
    <mergeCell ref="A4:A5"/>
    <mergeCell ref="B4:C4"/>
    <mergeCell ref="H4:I4"/>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4"/>
  <dimension ref="A1:K103"/>
  <sheetViews>
    <sheetView zoomScale="70" zoomScaleNormal="70" workbookViewId="0">
      <selection sqref="A1:K1"/>
    </sheetView>
  </sheetViews>
  <sheetFormatPr defaultColWidth="9" defaultRowHeight="12" x14ac:dyDescent="0.2"/>
  <cols>
    <col min="1" max="1" width="27.85546875" customWidth="1"/>
    <col min="2" max="5" width="15.140625" customWidth="1"/>
    <col min="6" max="11" width="15.140625" style="19" customWidth="1"/>
  </cols>
  <sheetData>
    <row r="1" spans="1:11" s="323" customFormat="1" ht="61.5" customHeight="1" x14ac:dyDescent="0.2">
      <c r="A1" s="927" t="s">
        <v>282</v>
      </c>
      <c r="B1" s="927"/>
      <c r="C1" s="927"/>
      <c r="D1" s="927"/>
      <c r="E1" s="927"/>
      <c r="F1" s="927"/>
      <c r="G1" s="927"/>
      <c r="H1" s="927"/>
      <c r="I1" s="927"/>
      <c r="J1" s="927"/>
      <c r="K1" s="927"/>
    </row>
    <row r="2" spans="1:11" ht="12.75" thickBot="1" x14ac:dyDescent="0.25">
      <c r="G2" s="22"/>
      <c r="H2" s="22"/>
      <c r="I2" s="22"/>
      <c r="K2" s="22" t="s">
        <v>184</v>
      </c>
    </row>
    <row r="3" spans="1:11" s="80" customFormat="1" ht="15" thickBot="1" x14ac:dyDescent="0.25">
      <c r="A3" s="855"/>
      <c r="B3" s="843" t="s">
        <v>38</v>
      </c>
      <c r="C3" s="843"/>
      <c r="D3" s="843" t="s">
        <v>214</v>
      </c>
      <c r="E3" s="843"/>
      <c r="F3" s="843" t="s">
        <v>235</v>
      </c>
      <c r="G3" s="843"/>
      <c r="H3" s="843" t="s">
        <v>251</v>
      </c>
      <c r="I3" s="843"/>
      <c r="J3" s="843" t="s">
        <v>288</v>
      </c>
      <c r="K3" s="843"/>
    </row>
    <row r="4" spans="1:11" ht="26.25" thickBot="1" x14ac:dyDescent="0.25">
      <c r="A4" s="856"/>
      <c r="B4" s="112" t="s">
        <v>11</v>
      </c>
      <c r="C4" s="319" t="s">
        <v>12</v>
      </c>
      <c r="D4" s="638" t="s">
        <v>11</v>
      </c>
      <c r="E4" s="639" t="s">
        <v>12</v>
      </c>
      <c r="F4" s="640" t="s">
        <v>11</v>
      </c>
      <c r="G4" s="319" t="s">
        <v>12</v>
      </c>
      <c r="H4" s="638" t="s">
        <v>11</v>
      </c>
      <c r="I4" s="639" t="s">
        <v>12</v>
      </c>
      <c r="J4" s="640" t="s">
        <v>11</v>
      </c>
      <c r="K4" s="61" t="s">
        <v>12</v>
      </c>
    </row>
    <row r="5" spans="1:11" ht="12.75" x14ac:dyDescent="0.2">
      <c r="A5" s="170" t="s">
        <v>61</v>
      </c>
      <c r="B5" s="457">
        <v>63488</v>
      </c>
      <c r="C5" s="457">
        <v>878</v>
      </c>
      <c r="D5" s="457">
        <v>70201</v>
      </c>
      <c r="E5" s="457">
        <v>405</v>
      </c>
      <c r="F5" s="457">
        <v>93297</v>
      </c>
      <c r="G5" s="457">
        <v>750</v>
      </c>
      <c r="H5" s="457">
        <v>32331</v>
      </c>
      <c r="I5" s="457">
        <v>226</v>
      </c>
      <c r="J5" s="457">
        <v>28956</v>
      </c>
      <c r="K5" s="459">
        <v>400</v>
      </c>
    </row>
    <row r="6" spans="1:11" ht="25.5" x14ac:dyDescent="0.2">
      <c r="A6" s="172" t="s">
        <v>62</v>
      </c>
      <c r="B6" s="460">
        <v>56270</v>
      </c>
      <c r="C6" s="460">
        <v>777</v>
      </c>
      <c r="D6" s="460">
        <v>62423</v>
      </c>
      <c r="E6" s="460">
        <v>282</v>
      </c>
      <c r="F6" s="460">
        <v>55859</v>
      </c>
      <c r="G6" s="460">
        <v>549</v>
      </c>
      <c r="H6" s="460">
        <v>22481</v>
      </c>
      <c r="I6" s="460">
        <v>206</v>
      </c>
      <c r="J6" s="460">
        <v>15270</v>
      </c>
      <c r="K6" s="462">
        <v>400</v>
      </c>
    </row>
    <row r="7" spans="1:11" ht="12.75" x14ac:dyDescent="0.2">
      <c r="A7" s="174" t="s">
        <v>63</v>
      </c>
      <c r="B7" s="472">
        <v>0</v>
      </c>
      <c r="C7" s="472">
        <v>0</v>
      </c>
      <c r="D7" s="472">
        <v>0</v>
      </c>
      <c r="E7" s="472">
        <v>0</v>
      </c>
      <c r="F7" s="472">
        <v>0</v>
      </c>
      <c r="G7" s="472">
        <v>0</v>
      </c>
      <c r="H7" s="472">
        <v>0</v>
      </c>
      <c r="I7" s="472">
        <v>0</v>
      </c>
      <c r="J7" s="472">
        <v>0</v>
      </c>
      <c r="K7" s="473">
        <v>0</v>
      </c>
    </row>
    <row r="8" spans="1:11" ht="12.75" x14ac:dyDescent="0.2">
      <c r="A8" s="174" t="s">
        <v>64</v>
      </c>
      <c r="B8" s="472">
        <v>0</v>
      </c>
      <c r="C8" s="472">
        <v>0</v>
      </c>
      <c r="D8" s="472">
        <v>0</v>
      </c>
      <c r="E8" s="472">
        <v>0</v>
      </c>
      <c r="F8" s="472">
        <v>0</v>
      </c>
      <c r="G8" s="472">
        <v>0</v>
      </c>
      <c r="H8" s="472">
        <v>0</v>
      </c>
      <c r="I8" s="472">
        <v>0</v>
      </c>
      <c r="J8" s="472">
        <v>0</v>
      </c>
      <c r="K8" s="473">
        <v>0</v>
      </c>
    </row>
    <row r="9" spans="1:11" ht="12.75" x14ac:dyDescent="0.2">
      <c r="A9" s="174" t="s">
        <v>65</v>
      </c>
      <c r="B9" s="472">
        <v>0</v>
      </c>
      <c r="C9" s="472">
        <v>0</v>
      </c>
      <c r="D9" s="472">
        <v>0</v>
      </c>
      <c r="E9" s="472">
        <v>0</v>
      </c>
      <c r="F9" s="472">
        <v>0</v>
      </c>
      <c r="G9" s="472">
        <v>0</v>
      </c>
      <c r="H9" s="472">
        <v>0</v>
      </c>
      <c r="I9" s="472">
        <v>0</v>
      </c>
      <c r="J9" s="472">
        <v>0</v>
      </c>
      <c r="K9" s="473">
        <v>0</v>
      </c>
    </row>
    <row r="10" spans="1:11" ht="12.75" x14ac:dyDescent="0.2">
      <c r="A10" s="174" t="s">
        <v>66</v>
      </c>
      <c r="B10" s="472">
        <v>0</v>
      </c>
      <c r="C10" s="472">
        <v>0</v>
      </c>
      <c r="D10" s="472">
        <v>0</v>
      </c>
      <c r="E10" s="472">
        <v>0</v>
      </c>
      <c r="F10" s="472">
        <v>0</v>
      </c>
      <c r="G10" s="472">
        <v>0</v>
      </c>
      <c r="H10" s="472">
        <v>0</v>
      </c>
      <c r="I10" s="472">
        <v>0</v>
      </c>
      <c r="J10" s="472">
        <v>0</v>
      </c>
      <c r="K10" s="473">
        <v>0</v>
      </c>
    </row>
    <row r="11" spans="1:11" ht="12.75" x14ac:dyDescent="0.2">
      <c r="A11" s="174" t="s">
        <v>67</v>
      </c>
      <c r="B11" s="472">
        <v>5</v>
      </c>
      <c r="C11" s="472">
        <v>0</v>
      </c>
      <c r="D11" s="472">
        <v>0</v>
      </c>
      <c r="E11" s="472">
        <v>0</v>
      </c>
      <c r="F11" s="472">
        <v>0</v>
      </c>
      <c r="G11" s="472">
        <v>0</v>
      </c>
      <c r="H11" s="472">
        <v>0</v>
      </c>
      <c r="I11" s="472">
        <v>0</v>
      </c>
      <c r="J11" s="472">
        <v>0</v>
      </c>
      <c r="K11" s="473">
        <v>0</v>
      </c>
    </row>
    <row r="12" spans="1:11" ht="12.75" x14ac:dyDescent="0.2">
      <c r="A12" s="174" t="s">
        <v>68</v>
      </c>
      <c r="B12" s="472">
        <v>0</v>
      </c>
      <c r="C12" s="472">
        <v>0</v>
      </c>
      <c r="D12" s="472">
        <v>0</v>
      </c>
      <c r="E12" s="472">
        <v>0</v>
      </c>
      <c r="F12" s="472">
        <v>0</v>
      </c>
      <c r="G12" s="472">
        <v>0</v>
      </c>
      <c r="H12" s="472">
        <v>0</v>
      </c>
      <c r="I12" s="472">
        <v>0</v>
      </c>
      <c r="J12" s="472">
        <v>0</v>
      </c>
      <c r="K12" s="473">
        <v>0</v>
      </c>
    </row>
    <row r="13" spans="1:11" ht="12.75" x14ac:dyDescent="0.2">
      <c r="A13" s="174" t="s">
        <v>69</v>
      </c>
      <c r="B13" s="472">
        <v>733</v>
      </c>
      <c r="C13" s="472">
        <v>13</v>
      </c>
      <c r="D13" s="472">
        <v>1751</v>
      </c>
      <c r="E13" s="472">
        <v>0</v>
      </c>
      <c r="F13" s="472">
        <v>1408</v>
      </c>
      <c r="G13" s="472">
        <v>0</v>
      </c>
      <c r="H13" s="472">
        <v>451</v>
      </c>
      <c r="I13" s="472">
        <v>0</v>
      </c>
      <c r="J13" s="472">
        <v>102</v>
      </c>
      <c r="K13" s="473">
        <v>0</v>
      </c>
    </row>
    <row r="14" spans="1:11" ht="12.75" x14ac:dyDescent="0.2">
      <c r="A14" s="174" t="s">
        <v>70</v>
      </c>
      <c r="B14" s="472">
        <v>2</v>
      </c>
      <c r="C14" s="472">
        <v>0</v>
      </c>
      <c r="D14" s="472">
        <v>0</v>
      </c>
      <c r="E14" s="472">
        <v>0</v>
      </c>
      <c r="F14" s="472">
        <v>0</v>
      </c>
      <c r="G14" s="472">
        <v>0</v>
      </c>
      <c r="H14" s="472">
        <v>0</v>
      </c>
      <c r="I14" s="472">
        <v>0</v>
      </c>
      <c r="J14" s="472">
        <v>0</v>
      </c>
      <c r="K14" s="473">
        <v>0</v>
      </c>
    </row>
    <row r="15" spans="1:11" ht="12.75" x14ac:dyDescent="0.2">
      <c r="A15" s="174" t="s">
        <v>71</v>
      </c>
      <c r="B15" s="472">
        <v>0</v>
      </c>
      <c r="C15" s="472">
        <v>0</v>
      </c>
      <c r="D15" s="472">
        <v>0</v>
      </c>
      <c r="E15" s="472">
        <v>0</v>
      </c>
      <c r="F15" s="472">
        <v>0</v>
      </c>
      <c r="G15" s="472">
        <v>0</v>
      </c>
      <c r="H15" s="472">
        <v>0</v>
      </c>
      <c r="I15" s="472">
        <v>0</v>
      </c>
      <c r="J15" s="472">
        <v>0</v>
      </c>
      <c r="K15" s="473">
        <v>0</v>
      </c>
    </row>
    <row r="16" spans="1:11" ht="12.75" x14ac:dyDescent="0.2">
      <c r="A16" s="174" t="s">
        <v>72</v>
      </c>
      <c r="B16" s="472">
        <v>0</v>
      </c>
      <c r="C16" s="472">
        <v>0</v>
      </c>
      <c r="D16" s="472">
        <v>0</v>
      </c>
      <c r="E16" s="472">
        <v>0</v>
      </c>
      <c r="F16" s="472">
        <v>0</v>
      </c>
      <c r="G16" s="472">
        <v>0</v>
      </c>
      <c r="H16" s="472">
        <v>0</v>
      </c>
      <c r="I16" s="472">
        <v>0</v>
      </c>
      <c r="J16" s="472">
        <v>0</v>
      </c>
      <c r="K16" s="473">
        <v>0</v>
      </c>
    </row>
    <row r="17" spans="1:11" ht="12.75" x14ac:dyDescent="0.2">
      <c r="A17" s="174" t="s">
        <v>73</v>
      </c>
      <c r="B17" s="472">
        <v>0</v>
      </c>
      <c r="C17" s="472">
        <v>0</v>
      </c>
      <c r="D17" s="472">
        <v>0</v>
      </c>
      <c r="E17" s="472">
        <v>0</v>
      </c>
      <c r="F17" s="472">
        <v>0</v>
      </c>
      <c r="G17" s="472">
        <v>0</v>
      </c>
      <c r="H17" s="472">
        <v>0</v>
      </c>
      <c r="I17" s="472">
        <v>0</v>
      </c>
      <c r="J17" s="472">
        <v>0</v>
      </c>
      <c r="K17" s="473">
        <v>0</v>
      </c>
    </row>
    <row r="18" spans="1:11" ht="12.75" x14ac:dyDescent="0.2">
      <c r="A18" s="174" t="s">
        <v>74</v>
      </c>
      <c r="B18" s="472">
        <v>0</v>
      </c>
      <c r="C18" s="472">
        <v>0</v>
      </c>
      <c r="D18" s="472">
        <v>0</v>
      </c>
      <c r="E18" s="472">
        <v>0</v>
      </c>
      <c r="F18" s="472">
        <v>0</v>
      </c>
      <c r="G18" s="472">
        <v>0</v>
      </c>
      <c r="H18" s="472">
        <v>0</v>
      </c>
      <c r="I18" s="472">
        <v>0</v>
      </c>
      <c r="J18" s="472">
        <v>1</v>
      </c>
      <c r="K18" s="473">
        <v>0</v>
      </c>
    </row>
    <row r="19" spans="1:11" ht="12.75" x14ac:dyDescent="0.2">
      <c r="A19" s="174" t="s">
        <v>75</v>
      </c>
      <c r="B19" s="472">
        <v>0</v>
      </c>
      <c r="C19" s="472">
        <v>0</v>
      </c>
      <c r="D19" s="472">
        <v>0</v>
      </c>
      <c r="E19" s="472">
        <v>0</v>
      </c>
      <c r="F19" s="472">
        <v>0</v>
      </c>
      <c r="G19" s="472">
        <v>0</v>
      </c>
      <c r="H19" s="472">
        <v>0</v>
      </c>
      <c r="I19" s="472">
        <v>0</v>
      </c>
      <c r="J19" s="472">
        <v>0</v>
      </c>
      <c r="K19" s="473">
        <v>0</v>
      </c>
    </row>
    <row r="20" spans="1:11" ht="12.75" x14ac:dyDescent="0.2">
      <c r="A20" s="174" t="s">
        <v>76</v>
      </c>
      <c r="B20" s="472">
        <v>0</v>
      </c>
      <c r="C20" s="472">
        <v>0</v>
      </c>
      <c r="D20" s="472">
        <v>0</v>
      </c>
      <c r="E20" s="472">
        <v>0</v>
      </c>
      <c r="F20" s="472">
        <v>0</v>
      </c>
      <c r="G20" s="472">
        <v>0</v>
      </c>
      <c r="H20" s="472">
        <v>0</v>
      </c>
      <c r="I20" s="472">
        <v>0</v>
      </c>
      <c r="J20" s="472">
        <v>0</v>
      </c>
      <c r="K20" s="473">
        <v>0</v>
      </c>
    </row>
    <row r="21" spans="1:11" ht="12.75" x14ac:dyDescent="0.2">
      <c r="A21" s="174" t="s">
        <v>77</v>
      </c>
      <c r="B21" s="472">
        <v>0</v>
      </c>
      <c r="C21" s="472">
        <v>0</v>
      </c>
      <c r="D21" s="472">
        <v>0</v>
      </c>
      <c r="E21" s="472">
        <v>0</v>
      </c>
      <c r="F21" s="472">
        <v>0</v>
      </c>
      <c r="G21" s="472">
        <v>0</v>
      </c>
      <c r="H21" s="472">
        <v>0</v>
      </c>
      <c r="I21" s="472">
        <v>0</v>
      </c>
      <c r="J21" s="472">
        <v>0</v>
      </c>
      <c r="K21" s="473">
        <v>0</v>
      </c>
    </row>
    <row r="22" spans="1:11" ht="12.75" x14ac:dyDescent="0.2">
      <c r="A22" s="174" t="s">
        <v>78</v>
      </c>
      <c r="B22" s="472">
        <v>0</v>
      </c>
      <c r="C22" s="472">
        <v>0</v>
      </c>
      <c r="D22" s="472">
        <v>0</v>
      </c>
      <c r="E22" s="472">
        <v>0</v>
      </c>
      <c r="F22" s="472">
        <v>0</v>
      </c>
      <c r="G22" s="472">
        <v>0</v>
      </c>
      <c r="H22" s="472">
        <v>0</v>
      </c>
      <c r="I22" s="472">
        <v>0</v>
      </c>
      <c r="J22" s="472">
        <v>0</v>
      </c>
      <c r="K22" s="473">
        <v>0</v>
      </c>
    </row>
    <row r="23" spans="1:11" ht="12.75" x14ac:dyDescent="0.2">
      <c r="A23" s="174" t="s">
        <v>79</v>
      </c>
      <c r="B23" s="472">
        <v>0</v>
      </c>
      <c r="C23" s="472">
        <v>0</v>
      </c>
      <c r="D23" s="472">
        <v>0</v>
      </c>
      <c r="E23" s="472">
        <v>0</v>
      </c>
      <c r="F23" s="472">
        <v>0</v>
      </c>
      <c r="G23" s="472">
        <v>0</v>
      </c>
      <c r="H23" s="472">
        <v>0</v>
      </c>
      <c r="I23" s="472">
        <v>0</v>
      </c>
      <c r="J23" s="472">
        <v>0</v>
      </c>
      <c r="K23" s="473">
        <v>0</v>
      </c>
    </row>
    <row r="24" spans="1:11" ht="12.75" x14ac:dyDescent="0.2">
      <c r="A24" s="174" t="s">
        <v>80</v>
      </c>
      <c r="B24" s="472">
        <v>55530</v>
      </c>
      <c r="C24" s="472">
        <v>764</v>
      </c>
      <c r="D24" s="472">
        <v>60673</v>
      </c>
      <c r="E24" s="472">
        <v>282</v>
      </c>
      <c r="F24" s="472">
        <v>54451</v>
      </c>
      <c r="G24" s="472">
        <v>549</v>
      </c>
      <c r="H24" s="472">
        <v>22031</v>
      </c>
      <c r="I24" s="472">
        <v>206</v>
      </c>
      <c r="J24" s="472">
        <v>15167</v>
      </c>
      <c r="K24" s="473">
        <v>400</v>
      </c>
    </row>
    <row r="25" spans="1:11" ht="25.5" x14ac:dyDescent="0.2">
      <c r="A25" s="172" t="s">
        <v>81</v>
      </c>
      <c r="B25" s="460">
        <v>559</v>
      </c>
      <c r="C25" s="460">
        <v>19</v>
      </c>
      <c r="D25" s="460">
        <v>454</v>
      </c>
      <c r="E25" s="460">
        <v>103</v>
      </c>
      <c r="F25" s="460">
        <v>446</v>
      </c>
      <c r="G25" s="460">
        <v>49</v>
      </c>
      <c r="H25" s="460">
        <v>120</v>
      </c>
      <c r="I25" s="460">
        <v>21</v>
      </c>
      <c r="J25" s="460">
        <v>54</v>
      </c>
      <c r="K25" s="462">
        <v>0</v>
      </c>
    </row>
    <row r="26" spans="1:11" ht="12.75" x14ac:dyDescent="0.2">
      <c r="A26" s="174" t="s">
        <v>82</v>
      </c>
      <c r="B26" s="472">
        <v>18</v>
      </c>
      <c r="C26" s="472">
        <v>0</v>
      </c>
      <c r="D26" s="472">
        <v>0</v>
      </c>
      <c r="E26" s="472">
        <v>0</v>
      </c>
      <c r="F26" s="472">
        <v>0</v>
      </c>
      <c r="G26" s="472">
        <v>0</v>
      </c>
      <c r="H26" s="472">
        <v>0</v>
      </c>
      <c r="I26" s="472">
        <v>0</v>
      </c>
      <c r="J26" s="670">
        <v>0</v>
      </c>
      <c r="K26" s="473">
        <v>0</v>
      </c>
    </row>
    <row r="27" spans="1:11" ht="12.75" x14ac:dyDescent="0.2">
      <c r="A27" s="174" t="s">
        <v>83</v>
      </c>
      <c r="B27" s="472">
        <v>0</v>
      </c>
      <c r="C27" s="472">
        <v>0</v>
      </c>
      <c r="D27" s="472">
        <v>0</v>
      </c>
      <c r="E27" s="472">
        <v>0</v>
      </c>
      <c r="F27" s="472">
        <v>0</v>
      </c>
      <c r="G27" s="472">
        <v>0</v>
      </c>
      <c r="H27" s="472">
        <v>0</v>
      </c>
      <c r="I27" s="472">
        <v>0</v>
      </c>
      <c r="J27" s="670">
        <v>0</v>
      </c>
      <c r="K27" s="473">
        <v>0</v>
      </c>
    </row>
    <row r="28" spans="1:11" ht="12.75" x14ac:dyDescent="0.2">
      <c r="A28" s="174" t="s">
        <v>84</v>
      </c>
      <c r="B28" s="472">
        <v>0</v>
      </c>
      <c r="C28" s="472">
        <v>0</v>
      </c>
      <c r="D28" s="472">
        <v>0</v>
      </c>
      <c r="E28" s="472">
        <v>0</v>
      </c>
      <c r="F28" s="472">
        <v>0</v>
      </c>
      <c r="G28" s="472">
        <v>0</v>
      </c>
      <c r="H28" s="472">
        <v>0</v>
      </c>
      <c r="I28" s="472">
        <v>0</v>
      </c>
      <c r="J28" s="670">
        <v>0</v>
      </c>
      <c r="K28" s="473">
        <v>0</v>
      </c>
    </row>
    <row r="29" spans="1:11" ht="25.5" x14ac:dyDescent="0.2">
      <c r="A29" s="174" t="s">
        <v>85</v>
      </c>
      <c r="B29" s="472">
        <v>0</v>
      </c>
      <c r="C29" s="472">
        <v>0</v>
      </c>
      <c r="D29" s="472">
        <v>0</v>
      </c>
      <c r="E29" s="472">
        <v>0</v>
      </c>
      <c r="F29" s="472">
        <v>0</v>
      </c>
      <c r="G29" s="472">
        <v>0</v>
      </c>
      <c r="H29" s="472">
        <v>0</v>
      </c>
      <c r="I29" s="472">
        <v>0</v>
      </c>
      <c r="J29" s="670">
        <v>0</v>
      </c>
      <c r="K29" s="473">
        <v>0</v>
      </c>
    </row>
    <row r="30" spans="1:11" ht="12.75" x14ac:dyDescent="0.2">
      <c r="A30" s="174" t="s">
        <v>86</v>
      </c>
      <c r="B30" s="472">
        <v>0</v>
      </c>
      <c r="C30" s="472">
        <v>0</v>
      </c>
      <c r="D30" s="472">
        <v>0</v>
      </c>
      <c r="E30" s="472">
        <v>0</v>
      </c>
      <c r="F30" s="472">
        <v>0</v>
      </c>
      <c r="G30" s="472">
        <v>0</v>
      </c>
      <c r="H30" s="472">
        <v>0</v>
      </c>
      <c r="I30" s="472">
        <v>0</v>
      </c>
      <c r="J30" s="670">
        <v>0</v>
      </c>
      <c r="K30" s="473">
        <v>0</v>
      </c>
    </row>
    <row r="31" spans="1:11" ht="12.75" x14ac:dyDescent="0.2">
      <c r="A31" s="174" t="s">
        <v>87</v>
      </c>
      <c r="B31" s="472">
        <v>0</v>
      </c>
      <c r="C31" s="472">
        <v>0</v>
      </c>
      <c r="D31" s="472">
        <v>0</v>
      </c>
      <c r="E31" s="472">
        <v>0</v>
      </c>
      <c r="F31" s="472">
        <v>0</v>
      </c>
      <c r="G31" s="472">
        <v>0</v>
      </c>
      <c r="H31" s="472">
        <v>0</v>
      </c>
      <c r="I31" s="472">
        <v>0</v>
      </c>
      <c r="J31" s="670">
        <v>0</v>
      </c>
      <c r="K31" s="473">
        <v>0</v>
      </c>
    </row>
    <row r="32" spans="1:11" ht="12.75" x14ac:dyDescent="0.2">
      <c r="A32" s="174" t="s">
        <v>88</v>
      </c>
      <c r="B32" s="472">
        <v>0</v>
      </c>
      <c r="C32" s="472">
        <v>0</v>
      </c>
      <c r="D32" s="472">
        <v>0</v>
      </c>
      <c r="E32" s="472">
        <v>0</v>
      </c>
      <c r="F32" s="472">
        <v>0</v>
      </c>
      <c r="G32" s="472">
        <v>0</v>
      </c>
      <c r="H32" s="472">
        <v>0</v>
      </c>
      <c r="I32" s="472">
        <v>0</v>
      </c>
      <c r="J32" s="670">
        <v>0</v>
      </c>
      <c r="K32" s="473">
        <v>0</v>
      </c>
    </row>
    <row r="33" spans="1:11" ht="12.75" x14ac:dyDescent="0.2">
      <c r="A33" s="174" t="s">
        <v>89</v>
      </c>
      <c r="B33" s="472">
        <v>0</v>
      </c>
      <c r="C33" s="472">
        <v>0</v>
      </c>
      <c r="D33" s="472">
        <v>0</v>
      </c>
      <c r="E33" s="472">
        <v>0</v>
      </c>
      <c r="F33" s="472">
        <v>0</v>
      </c>
      <c r="G33" s="472">
        <v>0</v>
      </c>
      <c r="H33" s="472">
        <v>0</v>
      </c>
      <c r="I33" s="472">
        <v>0</v>
      </c>
      <c r="J33" s="670">
        <v>0</v>
      </c>
      <c r="K33" s="473">
        <v>0</v>
      </c>
    </row>
    <row r="34" spans="1:11" ht="12.75" x14ac:dyDescent="0.2">
      <c r="A34" s="174" t="s">
        <v>90</v>
      </c>
      <c r="B34" s="472">
        <v>0</v>
      </c>
      <c r="C34" s="472">
        <v>0</v>
      </c>
      <c r="D34" s="472">
        <v>0</v>
      </c>
      <c r="E34" s="472">
        <v>0</v>
      </c>
      <c r="F34" s="472">
        <v>0</v>
      </c>
      <c r="G34" s="472">
        <v>0</v>
      </c>
      <c r="H34" s="472">
        <v>0</v>
      </c>
      <c r="I34" s="472">
        <v>0</v>
      </c>
      <c r="J34" s="670">
        <v>0</v>
      </c>
      <c r="K34" s="473">
        <v>0</v>
      </c>
    </row>
    <row r="35" spans="1:11" ht="12.75" x14ac:dyDescent="0.2">
      <c r="A35" s="174" t="s">
        <v>91</v>
      </c>
      <c r="B35" s="472">
        <v>0</v>
      </c>
      <c r="C35" s="472">
        <v>0</v>
      </c>
      <c r="D35" s="472">
        <v>0</v>
      </c>
      <c r="E35" s="472">
        <v>0</v>
      </c>
      <c r="F35" s="472">
        <v>0</v>
      </c>
      <c r="G35" s="472">
        <v>0</v>
      </c>
      <c r="H35" s="472">
        <v>0</v>
      </c>
      <c r="I35" s="472">
        <v>0</v>
      </c>
      <c r="J35" s="670">
        <v>0</v>
      </c>
      <c r="K35" s="473">
        <v>0</v>
      </c>
    </row>
    <row r="36" spans="1:11" ht="12.75" x14ac:dyDescent="0.2">
      <c r="A36" s="174" t="s">
        <v>92</v>
      </c>
      <c r="B36" s="472">
        <v>541</v>
      </c>
      <c r="C36" s="472">
        <v>19</v>
      </c>
      <c r="D36" s="472">
        <v>454</v>
      </c>
      <c r="E36" s="472">
        <v>103</v>
      </c>
      <c r="F36" s="472">
        <v>446</v>
      </c>
      <c r="G36" s="472">
        <v>49</v>
      </c>
      <c r="H36" s="472">
        <v>120</v>
      </c>
      <c r="I36" s="472">
        <v>21</v>
      </c>
      <c r="J36" s="472">
        <v>54</v>
      </c>
      <c r="K36" s="473">
        <v>0</v>
      </c>
    </row>
    <row r="37" spans="1:11" ht="25.5" x14ac:dyDescent="0.2">
      <c r="A37" s="172" t="s">
        <v>198</v>
      </c>
      <c r="B37" s="460">
        <v>250</v>
      </c>
      <c r="C37" s="460">
        <v>0</v>
      </c>
      <c r="D37" s="460">
        <v>207</v>
      </c>
      <c r="E37" s="460">
        <v>0</v>
      </c>
      <c r="F37" s="460">
        <v>314</v>
      </c>
      <c r="G37" s="460">
        <v>0</v>
      </c>
      <c r="H37" s="460">
        <v>54</v>
      </c>
      <c r="I37" s="460">
        <v>0</v>
      </c>
      <c r="J37" s="460">
        <v>20</v>
      </c>
      <c r="K37" s="462">
        <v>0</v>
      </c>
    </row>
    <row r="38" spans="1:11" ht="12.75" x14ac:dyDescent="0.2">
      <c r="A38" s="174" t="s">
        <v>93</v>
      </c>
      <c r="B38" s="472">
        <v>0</v>
      </c>
      <c r="C38" s="472">
        <v>0</v>
      </c>
      <c r="D38" s="472">
        <v>0</v>
      </c>
      <c r="E38" s="472">
        <v>0</v>
      </c>
      <c r="F38" s="472">
        <v>0</v>
      </c>
      <c r="G38" s="472">
        <v>0</v>
      </c>
      <c r="H38" s="472">
        <v>0</v>
      </c>
      <c r="I38" s="472">
        <v>0</v>
      </c>
      <c r="J38" s="670">
        <v>0</v>
      </c>
      <c r="K38" s="473">
        <v>0</v>
      </c>
    </row>
    <row r="39" spans="1:11" ht="12.75" x14ac:dyDescent="0.2">
      <c r="A39" s="174" t="s">
        <v>94</v>
      </c>
      <c r="B39" s="472">
        <v>0</v>
      </c>
      <c r="C39" s="472">
        <v>0</v>
      </c>
      <c r="D39" s="472">
        <v>0</v>
      </c>
      <c r="E39" s="472">
        <v>0</v>
      </c>
      <c r="F39" s="472">
        <v>0</v>
      </c>
      <c r="G39" s="472">
        <v>0</v>
      </c>
      <c r="H39" s="472">
        <v>0</v>
      </c>
      <c r="I39" s="472">
        <v>0</v>
      </c>
      <c r="J39" s="670">
        <v>0</v>
      </c>
      <c r="K39" s="473">
        <v>0</v>
      </c>
    </row>
    <row r="40" spans="1:11" ht="12.75" x14ac:dyDescent="0.2">
      <c r="A40" s="175" t="s">
        <v>197</v>
      </c>
      <c r="B40" s="463">
        <v>18</v>
      </c>
      <c r="C40" s="463">
        <v>0</v>
      </c>
      <c r="D40" s="463">
        <v>0</v>
      </c>
      <c r="E40" s="463">
        <v>0</v>
      </c>
      <c r="F40" s="463">
        <v>153</v>
      </c>
      <c r="G40" s="463">
        <v>0</v>
      </c>
      <c r="H40" s="463">
        <v>1</v>
      </c>
      <c r="I40" s="463">
        <v>0</v>
      </c>
      <c r="J40" s="671">
        <v>0</v>
      </c>
      <c r="K40" s="473">
        <v>0</v>
      </c>
    </row>
    <row r="41" spans="1:11" ht="12.75" x14ac:dyDescent="0.2">
      <c r="A41" s="175" t="s">
        <v>95</v>
      </c>
      <c r="B41" s="463">
        <v>0</v>
      </c>
      <c r="C41" s="463">
        <v>0</v>
      </c>
      <c r="D41" s="463">
        <v>0</v>
      </c>
      <c r="E41" s="463">
        <v>0</v>
      </c>
      <c r="F41" s="463">
        <v>0</v>
      </c>
      <c r="G41" s="463">
        <v>0</v>
      </c>
      <c r="H41" s="463">
        <v>0</v>
      </c>
      <c r="I41" s="463">
        <v>0</v>
      </c>
      <c r="J41" s="671">
        <v>0</v>
      </c>
      <c r="K41" s="473">
        <v>0</v>
      </c>
    </row>
    <row r="42" spans="1:11" ht="12.75" x14ac:dyDescent="0.2">
      <c r="A42" s="175" t="s">
        <v>96</v>
      </c>
      <c r="B42" s="463">
        <v>0</v>
      </c>
      <c r="C42" s="463">
        <v>0</v>
      </c>
      <c r="D42" s="463">
        <v>19</v>
      </c>
      <c r="E42" s="463">
        <v>0</v>
      </c>
      <c r="F42" s="463">
        <v>0</v>
      </c>
      <c r="G42" s="463">
        <v>0</v>
      </c>
      <c r="H42" s="463">
        <v>0</v>
      </c>
      <c r="I42" s="463">
        <v>0</v>
      </c>
      <c r="J42" s="671">
        <v>0</v>
      </c>
      <c r="K42" s="473">
        <v>0</v>
      </c>
    </row>
    <row r="43" spans="1:11" ht="12.75" x14ac:dyDescent="0.2">
      <c r="A43" s="175" t="s">
        <v>97</v>
      </c>
      <c r="B43" s="463">
        <v>0</v>
      </c>
      <c r="C43" s="463">
        <v>0</v>
      </c>
      <c r="D43" s="463">
        <v>0</v>
      </c>
      <c r="E43" s="463">
        <v>0</v>
      </c>
      <c r="F43" s="463">
        <v>0</v>
      </c>
      <c r="G43" s="463">
        <v>0</v>
      </c>
      <c r="H43" s="463">
        <v>0</v>
      </c>
      <c r="I43" s="463">
        <v>0</v>
      </c>
      <c r="J43" s="671">
        <v>0</v>
      </c>
      <c r="K43" s="473">
        <v>0</v>
      </c>
    </row>
    <row r="44" spans="1:11" ht="12.75" x14ac:dyDescent="0.2">
      <c r="A44" s="175" t="s">
        <v>98</v>
      </c>
      <c r="B44" s="463">
        <v>231</v>
      </c>
      <c r="C44" s="463">
        <v>0</v>
      </c>
      <c r="D44" s="463">
        <v>189</v>
      </c>
      <c r="E44" s="463">
        <v>0</v>
      </c>
      <c r="F44" s="463">
        <v>162</v>
      </c>
      <c r="G44" s="463">
        <v>0</v>
      </c>
      <c r="H44" s="463">
        <v>53</v>
      </c>
      <c r="I44" s="463">
        <v>0</v>
      </c>
      <c r="J44" s="463">
        <v>20</v>
      </c>
      <c r="K44" s="473">
        <v>0</v>
      </c>
    </row>
    <row r="45" spans="1:11" ht="12.75" x14ac:dyDescent="0.2">
      <c r="A45" s="175" t="s">
        <v>196</v>
      </c>
      <c r="B45" s="463">
        <v>0</v>
      </c>
      <c r="C45" s="463">
        <v>0</v>
      </c>
      <c r="D45" s="463">
        <v>0</v>
      </c>
      <c r="E45" s="463">
        <v>0</v>
      </c>
      <c r="F45" s="463">
        <v>0</v>
      </c>
      <c r="G45" s="463">
        <v>0</v>
      </c>
      <c r="H45" s="463">
        <v>0</v>
      </c>
      <c r="I45" s="463">
        <v>0</v>
      </c>
      <c r="J45" s="671">
        <v>0</v>
      </c>
      <c r="K45" s="473">
        <v>0</v>
      </c>
    </row>
    <row r="46" spans="1:11" ht="25.5" x14ac:dyDescent="0.2">
      <c r="A46" s="172" t="s">
        <v>99</v>
      </c>
      <c r="B46" s="460">
        <v>0</v>
      </c>
      <c r="C46" s="460">
        <v>0</v>
      </c>
      <c r="D46" s="460">
        <v>0</v>
      </c>
      <c r="E46" s="460">
        <v>0</v>
      </c>
      <c r="F46" s="460">
        <v>0</v>
      </c>
      <c r="G46" s="460">
        <v>0</v>
      </c>
      <c r="H46" s="460">
        <v>0</v>
      </c>
      <c r="I46" s="460">
        <v>0</v>
      </c>
      <c r="J46" s="672">
        <v>0</v>
      </c>
      <c r="K46" s="462">
        <v>0</v>
      </c>
    </row>
    <row r="47" spans="1:11" ht="12.75" x14ac:dyDescent="0.2">
      <c r="A47" s="174" t="s">
        <v>100</v>
      </c>
      <c r="B47" s="472">
        <v>0</v>
      </c>
      <c r="C47" s="472">
        <v>0</v>
      </c>
      <c r="D47" s="472">
        <v>0</v>
      </c>
      <c r="E47" s="472">
        <v>0</v>
      </c>
      <c r="F47" s="472">
        <v>0</v>
      </c>
      <c r="G47" s="472">
        <v>0</v>
      </c>
      <c r="H47" s="472">
        <v>0</v>
      </c>
      <c r="I47" s="472">
        <v>0</v>
      </c>
      <c r="J47" s="472">
        <v>0</v>
      </c>
      <c r="K47" s="473">
        <v>0</v>
      </c>
    </row>
    <row r="48" spans="1:11" ht="12.75" x14ac:dyDescent="0.2">
      <c r="A48" s="174" t="s">
        <v>101</v>
      </c>
      <c r="B48" s="472">
        <v>0</v>
      </c>
      <c r="C48" s="472">
        <v>0</v>
      </c>
      <c r="D48" s="472">
        <v>0</v>
      </c>
      <c r="E48" s="472">
        <v>0</v>
      </c>
      <c r="F48" s="472">
        <v>0</v>
      </c>
      <c r="G48" s="472">
        <v>0</v>
      </c>
      <c r="H48" s="472">
        <v>0</v>
      </c>
      <c r="I48" s="472">
        <v>0</v>
      </c>
      <c r="J48" s="472">
        <v>0</v>
      </c>
      <c r="K48" s="473">
        <v>0</v>
      </c>
    </row>
    <row r="49" spans="1:11" ht="25.5" x14ac:dyDescent="0.2">
      <c r="A49" s="174" t="s">
        <v>102</v>
      </c>
      <c r="B49" s="472">
        <v>0</v>
      </c>
      <c r="C49" s="472">
        <v>0</v>
      </c>
      <c r="D49" s="472">
        <v>0</v>
      </c>
      <c r="E49" s="472">
        <v>0</v>
      </c>
      <c r="F49" s="472">
        <v>0</v>
      </c>
      <c r="G49" s="472">
        <v>0</v>
      </c>
      <c r="H49" s="472">
        <v>0</v>
      </c>
      <c r="I49" s="472">
        <v>0</v>
      </c>
      <c r="J49" s="472">
        <v>0</v>
      </c>
      <c r="K49" s="473">
        <v>0</v>
      </c>
    </row>
    <row r="50" spans="1:11" ht="25.5" x14ac:dyDescent="0.2">
      <c r="A50" s="174" t="s">
        <v>103</v>
      </c>
      <c r="B50" s="472">
        <v>0</v>
      </c>
      <c r="C50" s="472">
        <v>0</v>
      </c>
      <c r="D50" s="472">
        <v>0</v>
      </c>
      <c r="E50" s="472">
        <v>0</v>
      </c>
      <c r="F50" s="472">
        <v>0</v>
      </c>
      <c r="G50" s="472">
        <v>0</v>
      </c>
      <c r="H50" s="472">
        <v>0</v>
      </c>
      <c r="I50" s="472">
        <v>0</v>
      </c>
      <c r="J50" s="472">
        <v>0</v>
      </c>
      <c r="K50" s="473">
        <v>0</v>
      </c>
    </row>
    <row r="51" spans="1:11" ht="25.5" x14ac:dyDescent="0.2">
      <c r="A51" s="174" t="s">
        <v>104</v>
      </c>
      <c r="B51" s="472">
        <v>0</v>
      </c>
      <c r="C51" s="472">
        <v>0</v>
      </c>
      <c r="D51" s="472">
        <v>0</v>
      </c>
      <c r="E51" s="472">
        <v>0</v>
      </c>
      <c r="F51" s="472">
        <v>0</v>
      </c>
      <c r="G51" s="472">
        <v>0</v>
      </c>
      <c r="H51" s="472">
        <v>0</v>
      </c>
      <c r="I51" s="472">
        <v>0</v>
      </c>
      <c r="J51" s="472">
        <v>0</v>
      </c>
      <c r="K51" s="473">
        <v>0</v>
      </c>
    </row>
    <row r="52" spans="1:11" ht="12.75" x14ac:dyDescent="0.2">
      <c r="A52" s="174" t="s">
        <v>105</v>
      </c>
      <c r="B52" s="472">
        <v>0</v>
      </c>
      <c r="C52" s="472">
        <v>0</v>
      </c>
      <c r="D52" s="472">
        <v>0</v>
      </c>
      <c r="E52" s="472">
        <v>0</v>
      </c>
      <c r="F52" s="472">
        <v>0</v>
      </c>
      <c r="G52" s="472">
        <v>0</v>
      </c>
      <c r="H52" s="472">
        <v>0</v>
      </c>
      <c r="I52" s="472">
        <v>0</v>
      </c>
      <c r="J52" s="472">
        <v>0</v>
      </c>
      <c r="K52" s="473">
        <v>0</v>
      </c>
    </row>
    <row r="53" spans="1:11" ht="12.75" x14ac:dyDescent="0.2">
      <c r="A53" s="174" t="s">
        <v>106</v>
      </c>
      <c r="B53" s="472">
        <v>0</v>
      </c>
      <c r="C53" s="472">
        <v>0</v>
      </c>
      <c r="D53" s="472">
        <v>0</v>
      </c>
      <c r="E53" s="472">
        <v>0</v>
      </c>
      <c r="F53" s="472">
        <v>0</v>
      </c>
      <c r="G53" s="472">
        <v>0</v>
      </c>
      <c r="H53" s="472">
        <v>0</v>
      </c>
      <c r="I53" s="472">
        <v>0</v>
      </c>
      <c r="J53" s="472">
        <v>0</v>
      </c>
      <c r="K53" s="473">
        <v>0</v>
      </c>
    </row>
    <row r="54" spans="1:11" ht="25.5" x14ac:dyDescent="0.2">
      <c r="A54" s="172" t="s">
        <v>107</v>
      </c>
      <c r="B54" s="460">
        <v>601</v>
      </c>
      <c r="C54" s="460">
        <v>0</v>
      </c>
      <c r="D54" s="460">
        <v>418</v>
      </c>
      <c r="E54" s="460">
        <v>0</v>
      </c>
      <c r="F54" s="460">
        <v>530</v>
      </c>
      <c r="G54" s="460">
        <v>0</v>
      </c>
      <c r="H54" s="460">
        <v>292</v>
      </c>
      <c r="I54" s="460">
        <v>0</v>
      </c>
      <c r="J54" s="460">
        <v>217</v>
      </c>
      <c r="K54" s="462">
        <v>0</v>
      </c>
    </row>
    <row r="55" spans="1:11" ht="12.75" x14ac:dyDescent="0.2">
      <c r="A55" s="174" t="s">
        <v>108</v>
      </c>
      <c r="B55" s="472">
        <v>0</v>
      </c>
      <c r="C55" s="472">
        <v>0</v>
      </c>
      <c r="D55" s="472">
        <v>0</v>
      </c>
      <c r="E55" s="472">
        <v>0</v>
      </c>
      <c r="F55" s="472">
        <v>0</v>
      </c>
      <c r="G55" s="472">
        <v>0</v>
      </c>
      <c r="H55" s="472">
        <v>0</v>
      </c>
      <c r="I55" s="472">
        <v>0</v>
      </c>
      <c r="J55" s="472">
        <v>0</v>
      </c>
      <c r="K55" s="473">
        <v>0</v>
      </c>
    </row>
    <row r="56" spans="1:11" ht="12.75" x14ac:dyDescent="0.2">
      <c r="A56" s="174" t="s">
        <v>109</v>
      </c>
      <c r="B56" s="472">
        <v>0</v>
      </c>
      <c r="C56" s="472">
        <v>0</v>
      </c>
      <c r="D56" s="472">
        <v>0</v>
      </c>
      <c r="E56" s="472">
        <v>0</v>
      </c>
      <c r="F56" s="472">
        <v>0</v>
      </c>
      <c r="G56" s="472">
        <v>0</v>
      </c>
      <c r="H56" s="472">
        <v>0</v>
      </c>
      <c r="I56" s="472">
        <v>0</v>
      </c>
      <c r="J56" s="472">
        <v>0</v>
      </c>
      <c r="K56" s="473">
        <v>0</v>
      </c>
    </row>
    <row r="57" spans="1:11" ht="12.75" x14ac:dyDescent="0.2">
      <c r="A57" s="174" t="s">
        <v>110</v>
      </c>
      <c r="B57" s="472">
        <v>0</v>
      </c>
      <c r="C57" s="472">
        <v>0</v>
      </c>
      <c r="D57" s="472">
        <v>0</v>
      </c>
      <c r="E57" s="472">
        <v>0</v>
      </c>
      <c r="F57" s="472">
        <v>0</v>
      </c>
      <c r="G57" s="472">
        <v>0</v>
      </c>
      <c r="H57" s="472">
        <v>0</v>
      </c>
      <c r="I57" s="472">
        <v>0</v>
      </c>
      <c r="J57" s="472">
        <v>0</v>
      </c>
      <c r="K57" s="473">
        <v>0</v>
      </c>
    </row>
    <row r="58" spans="1:11" ht="25.5" x14ac:dyDescent="0.2">
      <c r="A58" s="174" t="s">
        <v>111</v>
      </c>
      <c r="B58" s="472">
        <v>168</v>
      </c>
      <c r="C58" s="472">
        <v>0</v>
      </c>
      <c r="D58" s="472">
        <v>201</v>
      </c>
      <c r="E58" s="472">
        <v>0</v>
      </c>
      <c r="F58" s="472">
        <v>225</v>
      </c>
      <c r="G58" s="472">
        <v>0</v>
      </c>
      <c r="H58" s="472">
        <v>0</v>
      </c>
      <c r="I58" s="472">
        <v>0</v>
      </c>
      <c r="J58" s="472">
        <v>0</v>
      </c>
      <c r="K58" s="473">
        <v>0</v>
      </c>
    </row>
    <row r="59" spans="1:11" ht="12.75" x14ac:dyDescent="0.2">
      <c r="A59" s="174" t="s">
        <v>112</v>
      </c>
      <c r="B59" s="472">
        <v>103</v>
      </c>
      <c r="C59" s="472">
        <v>0</v>
      </c>
      <c r="D59" s="472">
        <v>24</v>
      </c>
      <c r="E59" s="472">
        <v>0</v>
      </c>
      <c r="F59" s="472">
        <v>43</v>
      </c>
      <c r="G59" s="472">
        <v>0</v>
      </c>
      <c r="H59" s="472">
        <v>14</v>
      </c>
      <c r="I59" s="472">
        <v>0</v>
      </c>
      <c r="J59" s="472">
        <v>16</v>
      </c>
      <c r="K59" s="473">
        <v>0</v>
      </c>
    </row>
    <row r="60" spans="1:11" ht="25.5" x14ac:dyDescent="0.2">
      <c r="A60" s="174" t="s">
        <v>113</v>
      </c>
      <c r="B60" s="472">
        <v>0</v>
      </c>
      <c r="C60" s="472">
        <v>0</v>
      </c>
      <c r="D60" s="472">
        <v>0</v>
      </c>
      <c r="E60" s="472">
        <v>0</v>
      </c>
      <c r="F60" s="472">
        <v>0</v>
      </c>
      <c r="G60" s="472">
        <v>0</v>
      </c>
      <c r="H60" s="472">
        <v>0</v>
      </c>
      <c r="I60" s="472">
        <v>0</v>
      </c>
      <c r="J60" s="472">
        <v>0</v>
      </c>
      <c r="K60" s="473">
        <v>0</v>
      </c>
    </row>
    <row r="61" spans="1:11" ht="12.75" x14ac:dyDescent="0.2">
      <c r="A61" s="174" t="s">
        <v>114</v>
      </c>
      <c r="B61" s="472">
        <v>42</v>
      </c>
      <c r="C61" s="472">
        <v>0</v>
      </c>
      <c r="D61" s="472">
        <v>11</v>
      </c>
      <c r="E61" s="472">
        <v>0</v>
      </c>
      <c r="F61" s="472">
        <v>0</v>
      </c>
      <c r="G61" s="472">
        <v>0</v>
      </c>
      <c r="H61" s="472">
        <v>0</v>
      </c>
      <c r="I61" s="472">
        <v>0</v>
      </c>
      <c r="J61" s="472">
        <v>0</v>
      </c>
      <c r="K61" s="473">
        <v>0</v>
      </c>
    </row>
    <row r="62" spans="1:11" ht="12.75" x14ac:dyDescent="0.2">
      <c r="A62" s="174" t="s">
        <v>115</v>
      </c>
      <c r="B62" s="472">
        <v>0</v>
      </c>
      <c r="C62" s="472">
        <v>0</v>
      </c>
      <c r="D62" s="472">
        <v>0</v>
      </c>
      <c r="E62" s="472">
        <v>0</v>
      </c>
      <c r="F62" s="472">
        <v>0</v>
      </c>
      <c r="G62" s="472">
        <v>0</v>
      </c>
      <c r="H62" s="472">
        <v>0</v>
      </c>
      <c r="I62" s="472">
        <v>0</v>
      </c>
      <c r="J62" s="472">
        <v>0</v>
      </c>
      <c r="K62" s="473">
        <v>0</v>
      </c>
    </row>
    <row r="63" spans="1:11" ht="12.75" x14ac:dyDescent="0.2">
      <c r="A63" s="174" t="s">
        <v>116</v>
      </c>
      <c r="B63" s="472">
        <v>0</v>
      </c>
      <c r="C63" s="472">
        <v>0</v>
      </c>
      <c r="D63" s="472">
        <v>0</v>
      </c>
      <c r="E63" s="472">
        <v>0</v>
      </c>
      <c r="F63" s="472">
        <v>0</v>
      </c>
      <c r="G63" s="472">
        <v>0</v>
      </c>
      <c r="H63" s="472">
        <v>0</v>
      </c>
      <c r="I63" s="472">
        <v>0</v>
      </c>
      <c r="J63" s="472">
        <v>0</v>
      </c>
      <c r="K63" s="473">
        <v>0</v>
      </c>
    </row>
    <row r="64" spans="1:11" ht="12.75" x14ac:dyDescent="0.2">
      <c r="A64" s="174" t="s">
        <v>117</v>
      </c>
      <c r="B64" s="472">
        <v>198</v>
      </c>
      <c r="C64" s="472">
        <v>0</v>
      </c>
      <c r="D64" s="472">
        <v>92</v>
      </c>
      <c r="E64" s="472">
        <v>0</v>
      </c>
      <c r="F64" s="472">
        <v>174</v>
      </c>
      <c r="G64" s="472">
        <v>0</v>
      </c>
      <c r="H64" s="472">
        <v>171</v>
      </c>
      <c r="I64" s="472">
        <v>0</v>
      </c>
      <c r="J64" s="472">
        <v>194</v>
      </c>
      <c r="K64" s="473">
        <v>0</v>
      </c>
    </row>
    <row r="65" spans="1:11" ht="12.75" x14ac:dyDescent="0.2">
      <c r="A65" s="174" t="s">
        <v>118</v>
      </c>
      <c r="B65" s="472">
        <v>0</v>
      </c>
      <c r="C65" s="472">
        <v>0</v>
      </c>
      <c r="D65" s="472">
        <v>0</v>
      </c>
      <c r="E65" s="472">
        <v>0</v>
      </c>
      <c r="F65" s="472">
        <v>0</v>
      </c>
      <c r="G65" s="472">
        <v>0</v>
      </c>
      <c r="H65" s="472">
        <v>0</v>
      </c>
      <c r="I65" s="472">
        <v>0</v>
      </c>
      <c r="J65" s="472">
        <v>0</v>
      </c>
      <c r="K65" s="473">
        <v>0</v>
      </c>
    </row>
    <row r="66" spans="1:11" ht="12.75" x14ac:dyDescent="0.2">
      <c r="A66" s="174" t="s">
        <v>119</v>
      </c>
      <c r="B66" s="472">
        <v>90</v>
      </c>
      <c r="C66" s="472">
        <v>0</v>
      </c>
      <c r="D66" s="472">
        <v>91</v>
      </c>
      <c r="E66" s="472">
        <v>0</v>
      </c>
      <c r="F66" s="472">
        <v>88</v>
      </c>
      <c r="G66" s="472">
        <v>0</v>
      </c>
      <c r="H66" s="472">
        <v>107</v>
      </c>
      <c r="I66" s="472">
        <v>0</v>
      </c>
      <c r="J66" s="472">
        <v>6</v>
      </c>
      <c r="K66" s="473">
        <v>0</v>
      </c>
    </row>
    <row r="67" spans="1:11" ht="12.75" x14ac:dyDescent="0.2">
      <c r="A67" s="174" t="s">
        <v>120</v>
      </c>
      <c r="B67" s="472">
        <v>0</v>
      </c>
      <c r="C67" s="472">
        <v>0</v>
      </c>
      <c r="D67" s="472">
        <v>0</v>
      </c>
      <c r="E67" s="472">
        <v>0</v>
      </c>
      <c r="F67" s="472">
        <v>0</v>
      </c>
      <c r="G67" s="472">
        <v>0</v>
      </c>
      <c r="H67" s="472">
        <v>0</v>
      </c>
      <c r="I67" s="472">
        <v>0</v>
      </c>
      <c r="J67" s="472">
        <v>0</v>
      </c>
      <c r="K67" s="473">
        <v>0</v>
      </c>
    </row>
    <row r="68" spans="1:11" ht="12.75" x14ac:dyDescent="0.2">
      <c r="A68" s="174" t="s">
        <v>121</v>
      </c>
      <c r="B68" s="472">
        <v>0</v>
      </c>
      <c r="C68" s="472">
        <v>0</v>
      </c>
      <c r="D68" s="472">
        <v>0</v>
      </c>
      <c r="E68" s="472">
        <v>0</v>
      </c>
      <c r="F68" s="472">
        <v>0</v>
      </c>
      <c r="G68" s="472">
        <v>0</v>
      </c>
      <c r="H68" s="472">
        <v>0</v>
      </c>
      <c r="I68" s="472">
        <v>0</v>
      </c>
      <c r="J68" s="472">
        <v>0</v>
      </c>
      <c r="K68" s="473">
        <v>0</v>
      </c>
    </row>
    <row r="69" spans="1:11" ht="25.5" x14ac:dyDescent="0.2">
      <c r="A69" s="172" t="s">
        <v>122</v>
      </c>
      <c r="B69" s="460">
        <v>82</v>
      </c>
      <c r="C69" s="460">
        <v>0</v>
      </c>
      <c r="D69" s="460">
        <v>91</v>
      </c>
      <c r="E69" s="460">
        <v>0</v>
      </c>
      <c r="F69" s="460">
        <v>26653</v>
      </c>
      <c r="G69" s="460">
        <v>0</v>
      </c>
      <c r="H69" s="460">
        <v>7884</v>
      </c>
      <c r="I69" s="460">
        <v>0</v>
      </c>
      <c r="J69" s="460">
        <v>10652</v>
      </c>
      <c r="K69" s="462">
        <v>0</v>
      </c>
    </row>
    <row r="70" spans="1:11" ht="12.75" x14ac:dyDescent="0.2">
      <c r="A70" s="174" t="s">
        <v>123</v>
      </c>
      <c r="B70" s="472">
        <v>0</v>
      </c>
      <c r="C70" s="472">
        <v>0</v>
      </c>
      <c r="D70" s="472">
        <v>0</v>
      </c>
      <c r="E70" s="472">
        <v>0</v>
      </c>
      <c r="F70" s="472">
        <v>0</v>
      </c>
      <c r="G70" s="472">
        <v>0</v>
      </c>
      <c r="H70" s="472">
        <v>0</v>
      </c>
      <c r="I70" s="472">
        <v>0</v>
      </c>
      <c r="J70" s="472">
        <v>0</v>
      </c>
      <c r="K70" s="473">
        <v>0</v>
      </c>
    </row>
    <row r="71" spans="1:11" ht="12.75" x14ac:dyDescent="0.2">
      <c r="A71" s="174" t="s">
        <v>124</v>
      </c>
      <c r="B71" s="472">
        <v>73</v>
      </c>
      <c r="C71" s="472">
        <v>0</v>
      </c>
      <c r="D71" s="472">
        <v>59</v>
      </c>
      <c r="E71" s="472">
        <v>0</v>
      </c>
      <c r="F71" s="472">
        <v>57</v>
      </c>
      <c r="G71" s="472">
        <v>0</v>
      </c>
      <c r="H71" s="472">
        <v>7867</v>
      </c>
      <c r="I71" s="472">
        <v>0</v>
      </c>
      <c r="J71" s="472">
        <v>10649</v>
      </c>
      <c r="K71" s="473">
        <v>0</v>
      </c>
    </row>
    <row r="72" spans="1:11" ht="12.75" x14ac:dyDescent="0.2">
      <c r="A72" s="174" t="s">
        <v>125</v>
      </c>
      <c r="B72" s="472">
        <v>0</v>
      </c>
      <c r="C72" s="472">
        <v>0</v>
      </c>
      <c r="D72" s="472">
        <v>0</v>
      </c>
      <c r="E72" s="472">
        <v>0</v>
      </c>
      <c r="F72" s="472">
        <v>26550</v>
      </c>
      <c r="G72" s="472">
        <v>0</v>
      </c>
      <c r="H72" s="472">
        <v>0</v>
      </c>
      <c r="I72" s="472">
        <v>0</v>
      </c>
      <c r="J72" s="670">
        <v>0</v>
      </c>
      <c r="K72" s="473">
        <v>0</v>
      </c>
    </row>
    <row r="73" spans="1:11" ht="37.5" customHeight="1" x14ac:dyDescent="0.2">
      <c r="A73" s="174" t="s">
        <v>126</v>
      </c>
      <c r="B73" s="472">
        <v>0</v>
      </c>
      <c r="C73" s="472">
        <v>0</v>
      </c>
      <c r="D73" s="472">
        <v>0</v>
      </c>
      <c r="E73" s="472">
        <v>0</v>
      </c>
      <c r="F73" s="472">
        <v>0</v>
      </c>
      <c r="G73" s="472">
        <v>0</v>
      </c>
      <c r="H73" s="472">
        <v>0</v>
      </c>
      <c r="I73" s="472">
        <v>0</v>
      </c>
      <c r="J73" s="670">
        <v>0</v>
      </c>
      <c r="K73" s="473">
        <v>0</v>
      </c>
    </row>
    <row r="74" spans="1:11" ht="25.5" x14ac:dyDescent="0.2">
      <c r="A74" s="174" t="s">
        <v>127</v>
      </c>
      <c r="B74" s="472">
        <v>0</v>
      </c>
      <c r="C74" s="472">
        <v>0</v>
      </c>
      <c r="D74" s="472">
        <v>0</v>
      </c>
      <c r="E74" s="472">
        <v>0</v>
      </c>
      <c r="F74" s="472">
        <v>0</v>
      </c>
      <c r="G74" s="472">
        <v>0</v>
      </c>
      <c r="H74" s="472">
        <v>0</v>
      </c>
      <c r="I74" s="472">
        <v>0</v>
      </c>
      <c r="J74" s="670">
        <v>0</v>
      </c>
      <c r="K74" s="473">
        <v>0</v>
      </c>
    </row>
    <row r="75" spans="1:11" ht="12.75" x14ac:dyDescent="0.2">
      <c r="A75" s="174" t="s">
        <v>128</v>
      </c>
      <c r="B75" s="472">
        <v>9</v>
      </c>
      <c r="C75" s="472">
        <v>0</v>
      </c>
      <c r="D75" s="472">
        <v>32</v>
      </c>
      <c r="E75" s="472">
        <v>0</v>
      </c>
      <c r="F75" s="472">
        <v>46</v>
      </c>
      <c r="G75" s="472">
        <v>0</v>
      </c>
      <c r="H75" s="472">
        <v>16</v>
      </c>
      <c r="I75" s="472">
        <v>0</v>
      </c>
      <c r="J75" s="472">
        <v>3</v>
      </c>
      <c r="K75" s="473">
        <v>0</v>
      </c>
    </row>
    <row r="76" spans="1:11" ht="25.5" x14ac:dyDescent="0.2">
      <c r="A76" s="172" t="s">
        <v>305</v>
      </c>
      <c r="B76" s="460">
        <v>1519</v>
      </c>
      <c r="C76" s="460">
        <v>0</v>
      </c>
      <c r="D76" s="460">
        <v>1682</v>
      </c>
      <c r="E76" s="460">
        <v>0</v>
      </c>
      <c r="F76" s="460">
        <v>1939</v>
      </c>
      <c r="G76" s="460">
        <v>0</v>
      </c>
      <c r="H76" s="460">
        <v>745</v>
      </c>
      <c r="I76" s="460">
        <v>0</v>
      </c>
      <c r="J76" s="460">
        <v>1282</v>
      </c>
      <c r="K76" s="462">
        <v>0</v>
      </c>
    </row>
    <row r="77" spans="1:11" ht="12.75" x14ac:dyDescent="0.2">
      <c r="A77" s="174" t="s">
        <v>129</v>
      </c>
      <c r="B77" s="472">
        <v>0</v>
      </c>
      <c r="C77" s="472">
        <v>0</v>
      </c>
      <c r="D77" s="472">
        <v>0</v>
      </c>
      <c r="E77" s="472">
        <v>0</v>
      </c>
      <c r="F77" s="472">
        <v>0</v>
      </c>
      <c r="G77" s="472">
        <v>0</v>
      </c>
      <c r="H77" s="472">
        <v>0</v>
      </c>
      <c r="I77" s="472">
        <v>0</v>
      </c>
      <c r="J77" s="472">
        <v>0</v>
      </c>
      <c r="K77" s="473">
        <v>0</v>
      </c>
    </row>
    <row r="78" spans="1:11" ht="12.75" x14ac:dyDescent="0.2">
      <c r="A78" s="174" t="s">
        <v>130</v>
      </c>
      <c r="B78" s="472">
        <v>0</v>
      </c>
      <c r="C78" s="472">
        <v>0</v>
      </c>
      <c r="D78" s="472">
        <v>0</v>
      </c>
      <c r="E78" s="472">
        <v>0</v>
      </c>
      <c r="F78" s="472">
        <v>0</v>
      </c>
      <c r="G78" s="472">
        <v>0</v>
      </c>
      <c r="H78" s="472">
        <v>0</v>
      </c>
      <c r="I78" s="472">
        <v>0</v>
      </c>
      <c r="J78" s="472">
        <v>0</v>
      </c>
      <c r="K78" s="473">
        <v>0</v>
      </c>
    </row>
    <row r="79" spans="1:11" ht="12.75" x14ac:dyDescent="0.2">
      <c r="A79" s="174" t="s">
        <v>131</v>
      </c>
      <c r="B79" s="472">
        <v>0</v>
      </c>
      <c r="C79" s="472">
        <v>0</v>
      </c>
      <c r="D79" s="472">
        <v>0</v>
      </c>
      <c r="E79" s="472">
        <v>0</v>
      </c>
      <c r="F79" s="472">
        <v>0</v>
      </c>
      <c r="G79" s="472">
        <v>0</v>
      </c>
      <c r="H79" s="472">
        <v>0</v>
      </c>
      <c r="I79" s="472">
        <v>0</v>
      </c>
      <c r="J79" s="472">
        <v>0</v>
      </c>
      <c r="K79" s="473">
        <v>0</v>
      </c>
    </row>
    <row r="80" spans="1:11" ht="12.75" x14ac:dyDescent="0.2">
      <c r="A80" s="174" t="s">
        <v>132</v>
      </c>
      <c r="B80" s="472">
        <v>28</v>
      </c>
      <c r="C80" s="472">
        <v>0</v>
      </c>
      <c r="D80" s="472">
        <v>175</v>
      </c>
      <c r="E80" s="472">
        <v>0</v>
      </c>
      <c r="F80" s="472">
        <v>101</v>
      </c>
      <c r="G80" s="472">
        <v>0</v>
      </c>
      <c r="H80" s="472">
        <v>91</v>
      </c>
      <c r="I80" s="472">
        <v>0</v>
      </c>
      <c r="J80" s="472">
        <v>0</v>
      </c>
      <c r="K80" s="473">
        <v>0</v>
      </c>
    </row>
    <row r="81" spans="1:11" ht="12.75" x14ac:dyDescent="0.2">
      <c r="A81" s="174" t="s">
        <v>133</v>
      </c>
      <c r="B81" s="472">
        <v>0</v>
      </c>
      <c r="C81" s="472">
        <v>0</v>
      </c>
      <c r="D81" s="472">
        <v>0</v>
      </c>
      <c r="E81" s="472">
        <v>0</v>
      </c>
      <c r="F81" s="472">
        <v>0</v>
      </c>
      <c r="G81" s="472">
        <v>0</v>
      </c>
      <c r="H81" s="472">
        <v>0</v>
      </c>
      <c r="I81" s="472">
        <v>0</v>
      </c>
      <c r="J81" s="472">
        <v>0</v>
      </c>
      <c r="K81" s="473">
        <v>0</v>
      </c>
    </row>
    <row r="82" spans="1:11" ht="12.75" x14ac:dyDescent="0.2">
      <c r="A82" s="174" t="s">
        <v>134</v>
      </c>
      <c r="B82" s="472">
        <v>0</v>
      </c>
      <c r="C82" s="472">
        <v>0</v>
      </c>
      <c r="D82" s="472">
        <v>0</v>
      </c>
      <c r="E82" s="472">
        <v>0</v>
      </c>
      <c r="F82" s="472">
        <v>0</v>
      </c>
      <c r="G82" s="472">
        <v>0</v>
      </c>
      <c r="H82" s="472">
        <v>0</v>
      </c>
      <c r="I82" s="472">
        <v>0</v>
      </c>
      <c r="J82" s="472">
        <v>0</v>
      </c>
      <c r="K82" s="473">
        <v>0</v>
      </c>
    </row>
    <row r="83" spans="1:11" ht="12.75" x14ac:dyDescent="0.2">
      <c r="A83" s="174" t="s">
        <v>135</v>
      </c>
      <c r="B83" s="472">
        <v>5</v>
      </c>
      <c r="C83" s="472">
        <v>0</v>
      </c>
      <c r="D83" s="472">
        <v>0</v>
      </c>
      <c r="E83" s="472">
        <v>0</v>
      </c>
      <c r="F83" s="472">
        <v>0</v>
      </c>
      <c r="G83" s="472">
        <v>0</v>
      </c>
      <c r="H83" s="472">
        <v>0</v>
      </c>
      <c r="I83" s="472">
        <v>0</v>
      </c>
      <c r="J83" s="472">
        <v>0</v>
      </c>
      <c r="K83" s="473">
        <v>0</v>
      </c>
    </row>
    <row r="84" spans="1:11" ht="12.75" x14ac:dyDescent="0.2">
      <c r="A84" s="174" t="s">
        <v>136</v>
      </c>
      <c r="B84" s="472">
        <v>1485</v>
      </c>
      <c r="C84" s="472">
        <v>0</v>
      </c>
      <c r="D84" s="472">
        <v>1507</v>
      </c>
      <c r="E84" s="472">
        <v>0</v>
      </c>
      <c r="F84" s="472">
        <v>1839</v>
      </c>
      <c r="G84" s="472">
        <v>0</v>
      </c>
      <c r="H84" s="472">
        <v>655</v>
      </c>
      <c r="I84" s="472">
        <v>0</v>
      </c>
      <c r="J84" s="472">
        <v>1282</v>
      </c>
      <c r="K84" s="473">
        <v>0</v>
      </c>
    </row>
    <row r="85" spans="1:11" ht="12.75" x14ac:dyDescent="0.2">
      <c r="A85" s="174" t="s">
        <v>137</v>
      </c>
      <c r="B85" s="472">
        <v>0</v>
      </c>
      <c r="C85" s="472">
        <v>0</v>
      </c>
      <c r="D85" s="472">
        <v>0</v>
      </c>
      <c r="E85" s="472">
        <v>0</v>
      </c>
      <c r="F85" s="472">
        <v>0</v>
      </c>
      <c r="G85" s="472">
        <v>0</v>
      </c>
      <c r="H85" s="472">
        <v>0</v>
      </c>
      <c r="I85" s="472">
        <v>0</v>
      </c>
      <c r="J85" s="472">
        <v>0</v>
      </c>
      <c r="K85" s="473">
        <v>0</v>
      </c>
    </row>
    <row r="86" spans="1:11" ht="12.75" x14ac:dyDescent="0.2">
      <c r="A86" s="174" t="s">
        <v>138</v>
      </c>
      <c r="B86" s="472">
        <v>1</v>
      </c>
      <c r="C86" s="472">
        <v>0</v>
      </c>
      <c r="D86" s="472">
        <v>0</v>
      </c>
      <c r="E86" s="472">
        <v>0</v>
      </c>
      <c r="F86" s="472">
        <v>0</v>
      </c>
      <c r="G86" s="472">
        <v>0</v>
      </c>
      <c r="H86" s="472">
        <v>0</v>
      </c>
      <c r="I86" s="472">
        <v>0</v>
      </c>
      <c r="J86" s="472">
        <v>0</v>
      </c>
      <c r="K86" s="473">
        <v>0</v>
      </c>
    </row>
    <row r="87" spans="1:11" ht="25.5" x14ac:dyDescent="0.2">
      <c r="A87" s="172" t="s">
        <v>306</v>
      </c>
      <c r="B87" s="460">
        <v>4207</v>
      </c>
      <c r="C87" s="460">
        <v>82</v>
      </c>
      <c r="D87" s="460">
        <v>4925</v>
      </c>
      <c r="E87" s="460">
        <v>20</v>
      </c>
      <c r="F87" s="460">
        <v>7556</v>
      </c>
      <c r="G87" s="460">
        <v>152</v>
      </c>
      <c r="H87" s="460">
        <v>754</v>
      </c>
      <c r="I87" s="460">
        <v>0</v>
      </c>
      <c r="J87" s="460">
        <v>1460</v>
      </c>
      <c r="K87" s="462">
        <v>0</v>
      </c>
    </row>
    <row r="88" spans="1:11" ht="12.75" x14ac:dyDescent="0.2">
      <c r="A88" s="175" t="s">
        <v>377</v>
      </c>
      <c r="B88" s="463">
        <v>0</v>
      </c>
      <c r="C88" s="463">
        <v>0</v>
      </c>
      <c r="D88" s="463">
        <v>0</v>
      </c>
      <c r="E88" s="463">
        <v>0</v>
      </c>
      <c r="F88" s="463">
        <v>0</v>
      </c>
      <c r="G88" s="463">
        <v>0</v>
      </c>
      <c r="H88" s="463">
        <v>0</v>
      </c>
      <c r="I88" s="463">
        <v>0</v>
      </c>
      <c r="J88" s="463">
        <v>0</v>
      </c>
      <c r="K88" s="473">
        <v>0</v>
      </c>
    </row>
    <row r="89" spans="1:11" ht="12.75" x14ac:dyDescent="0.2">
      <c r="A89" s="175" t="s">
        <v>139</v>
      </c>
      <c r="B89" s="463">
        <v>0</v>
      </c>
      <c r="C89" s="463">
        <v>0</v>
      </c>
      <c r="D89" s="463">
        <v>0</v>
      </c>
      <c r="E89" s="463">
        <v>0</v>
      </c>
      <c r="F89" s="463">
        <v>0</v>
      </c>
      <c r="G89" s="463">
        <v>0</v>
      </c>
      <c r="H89" s="463">
        <v>0</v>
      </c>
      <c r="I89" s="463">
        <v>0</v>
      </c>
      <c r="J89" s="463">
        <v>0</v>
      </c>
      <c r="K89" s="473">
        <v>0</v>
      </c>
    </row>
    <row r="90" spans="1:11" ht="12.75" x14ac:dyDescent="0.2">
      <c r="A90" s="175" t="s">
        <v>378</v>
      </c>
      <c r="B90" s="463">
        <v>0</v>
      </c>
      <c r="C90" s="463">
        <v>0</v>
      </c>
      <c r="D90" s="463">
        <v>0</v>
      </c>
      <c r="E90" s="463">
        <v>0</v>
      </c>
      <c r="F90" s="463">
        <v>0</v>
      </c>
      <c r="G90" s="463">
        <v>0</v>
      </c>
      <c r="H90" s="463">
        <v>0</v>
      </c>
      <c r="I90" s="463">
        <v>0</v>
      </c>
      <c r="J90" s="463">
        <v>0</v>
      </c>
      <c r="K90" s="473">
        <v>0</v>
      </c>
    </row>
    <row r="91" spans="1:11" ht="12.75" x14ac:dyDescent="0.2">
      <c r="A91" s="174" t="s">
        <v>140</v>
      </c>
      <c r="B91" s="472">
        <v>0</v>
      </c>
      <c r="C91" s="472">
        <v>0</v>
      </c>
      <c r="D91" s="472">
        <v>0</v>
      </c>
      <c r="E91" s="472">
        <v>0</v>
      </c>
      <c r="F91" s="472">
        <v>0</v>
      </c>
      <c r="G91" s="472">
        <v>0</v>
      </c>
      <c r="H91" s="472">
        <v>0</v>
      </c>
      <c r="I91" s="472">
        <v>0</v>
      </c>
      <c r="J91" s="472">
        <v>0</v>
      </c>
      <c r="K91" s="473">
        <v>0</v>
      </c>
    </row>
    <row r="92" spans="1:11" ht="12.75" x14ac:dyDescent="0.2">
      <c r="A92" s="174" t="s">
        <v>141</v>
      </c>
      <c r="B92" s="472">
        <v>4179</v>
      </c>
      <c r="C92" s="472">
        <v>0</v>
      </c>
      <c r="D92" s="472">
        <v>3509</v>
      </c>
      <c r="E92" s="472">
        <v>0</v>
      </c>
      <c r="F92" s="472">
        <v>2599</v>
      </c>
      <c r="G92" s="472">
        <v>0</v>
      </c>
      <c r="H92" s="472">
        <v>754</v>
      </c>
      <c r="I92" s="472">
        <v>0</v>
      </c>
      <c r="J92" s="472">
        <v>1460</v>
      </c>
      <c r="K92" s="473">
        <v>0</v>
      </c>
    </row>
    <row r="93" spans="1:11" ht="12.75" x14ac:dyDescent="0.2">
      <c r="A93" s="174" t="s">
        <v>142</v>
      </c>
      <c r="B93" s="472">
        <v>0</v>
      </c>
      <c r="C93" s="472">
        <v>0</v>
      </c>
      <c r="D93" s="472">
        <v>0</v>
      </c>
      <c r="E93" s="472">
        <v>0</v>
      </c>
      <c r="F93" s="472">
        <v>0</v>
      </c>
      <c r="G93" s="472">
        <v>0</v>
      </c>
      <c r="H93" s="472">
        <v>0</v>
      </c>
      <c r="I93" s="472">
        <v>0</v>
      </c>
      <c r="J93" s="472">
        <v>0</v>
      </c>
      <c r="K93" s="473">
        <v>0</v>
      </c>
    </row>
    <row r="94" spans="1:11" ht="12.75" x14ac:dyDescent="0.2">
      <c r="A94" s="174" t="s">
        <v>143</v>
      </c>
      <c r="B94" s="472">
        <v>29</v>
      </c>
      <c r="C94" s="472">
        <v>82</v>
      </c>
      <c r="D94" s="472">
        <v>1416</v>
      </c>
      <c r="E94" s="472">
        <v>20</v>
      </c>
      <c r="F94" s="472">
        <v>4949</v>
      </c>
      <c r="G94" s="472">
        <v>152</v>
      </c>
      <c r="H94" s="472">
        <v>0</v>
      </c>
      <c r="I94" s="472">
        <v>0</v>
      </c>
      <c r="J94" s="472">
        <v>0</v>
      </c>
      <c r="K94" s="473">
        <v>0</v>
      </c>
    </row>
    <row r="95" spans="1:11" ht="12.75" x14ac:dyDescent="0.2">
      <c r="A95" s="174" t="s">
        <v>144</v>
      </c>
      <c r="B95" s="472">
        <v>0</v>
      </c>
      <c r="C95" s="472">
        <v>0</v>
      </c>
      <c r="D95" s="472">
        <v>0</v>
      </c>
      <c r="E95" s="472">
        <v>0</v>
      </c>
      <c r="F95" s="472">
        <v>0</v>
      </c>
      <c r="G95" s="472">
        <v>0</v>
      </c>
      <c r="H95" s="472">
        <v>0</v>
      </c>
      <c r="I95" s="472">
        <v>0</v>
      </c>
      <c r="J95" s="472">
        <v>0</v>
      </c>
      <c r="K95" s="473">
        <v>0</v>
      </c>
    </row>
    <row r="96" spans="1:11" ht="12.75" x14ac:dyDescent="0.2">
      <c r="A96" s="174" t="s">
        <v>145</v>
      </c>
      <c r="B96" s="472">
        <v>0</v>
      </c>
      <c r="C96" s="472">
        <v>0</v>
      </c>
      <c r="D96" s="472">
        <v>0</v>
      </c>
      <c r="E96" s="472">
        <v>0</v>
      </c>
      <c r="F96" s="472">
        <v>8</v>
      </c>
      <c r="G96" s="472">
        <v>0</v>
      </c>
      <c r="H96" s="472">
        <v>0</v>
      </c>
      <c r="I96" s="472">
        <v>0</v>
      </c>
      <c r="J96" s="472">
        <v>0</v>
      </c>
      <c r="K96" s="473">
        <v>0</v>
      </c>
    </row>
    <row r="97" spans="1:11" ht="25.5" x14ac:dyDescent="0.2">
      <c r="A97" s="174" t="s">
        <v>146</v>
      </c>
      <c r="B97" s="472">
        <v>0</v>
      </c>
      <c r="C97" s="472">
        <v>0</v>
      </c>
      <c r="D97" s="472">
        <v>0</v>
      </c>
      <c r="E97" s="472">
        <v>0</v>
      </c>
      <c r="F97" s="472">
        <v>0</v>
      </c>
      <c r="G97" s="472">
        <v>0</v>
      </c>
      <c r="H97" s="472">
        <v>0</v>
      </c>
      <c r="I97" s="472">
        <v>0</v>
      </c>
      <c r="J97" s="472">
        <v>0</v>
      </c>
      <c r="K97" s="473">
        <v>0</v>
      </c>
    </row>
    <row r="98" spans="1:11" ht="13.5" thickBot="1" x14ac:dyDescent="0.25">
      <c r="A98" s="224" t="s">
        <v>147</v>
      </c>
      <c r="B98" s="474">
        <v>0</v>
      </c>
      <c r="C98" s="474">
        <v>0</v>
      </c>
      <c r="D98" s="474">
        <v>0</v>
      </c>
      <c r="E98" s="474">
        <v>0</v>
      </c>
      <c r="F98" s="474">
        <v>0</v>
      </c>
      <c r="G98" s="474">
        <v>0</v>
      </c>
      <c r="H98" s="474">
        <v>0</v>
      </c>
      <c r="I98" s="474">
        <v>0</v>
      </c>
      <c r="J98" s="474">
        <v>0</v>
      </c>
      <c r="K98" s="475">
        <v>0</v>
      </c>
    </row>
    <row r="99" spans="1:11" ht="12.75" x14ac:dyDescent="0.2">
      <c r="A99" s="27"/>
      <c r="B99" s="27"/>
      <c r="C99" s="27"/>
      <c r="D99" s="27"/>
      <c r="E99" s="27"/>
      <c r="F99" s="27"/>
      <c r="G99" s="27"/>
      <c r="H99" s="27"/>
      <c r="I99" s="27"/>
      <c r="J99" s="27"/>
      <c r="K99" s="27"/>
    </row>
    <row r="100" spans="1:11" ht="12.75" x14ac:dyDescent="0.2">
      <c r="A100" s="27"/>
      <c r="B100" s="27"/>
      <c r="C100" s="27"/>
      <c r="D100" s="27"/>
      <c r="E100" s="27"/>
      <c r="F100" s="27"/>
      <c r="G100" s="27"/>
      <c r="H100" s="27"/>
      <c r="I100" s="27"/>
      <c r="J100" s="27"/>
      <c r="K100" s="27"/>
    </row>
    <row r="101" spans="1:11" ht="12.75" x14ac:dyDescent="0.2">
      <c r="A101" s="27"/>
      <c r="B101" s="27"/>
      <c r="C101" s="27"/>
      <c r="D101" s="27"/>
      <c r="E101" s="27"/>
      <c r="F101" s="27"/>
      <c r="G101" s="27"/>
      <c r="H101" s="27"/>
      <c r="I101" s="27"/>
      <c r="J101" s="27"/>
      <c r="K101" s="27"/>
    </row>
    <row r="102" spans="1:11" ht="12.75" x14ac:dyDescent="0.2">
      <c r="A102" s="27"/>
      <c r="B102" s="27"/>
      <c r="C102" s="27"/>
      <c r="D102" s="27"/>
      <c r="E102" s="27"/>
      <c r="F102" s="27"/>
      <c r="G102" s="27"/>
      <c r="H102" s="27"/>
      <c r="I102" s="27"/>
      <c r="J102" s="27"/>
      <c r="K102" s="27"/>
    </row>
    <row r="103" spans="1:11" ht="12.75" x14ac:dyDescent="0.2">
      <c r="A103" s="27"/>
      <c r="B103" s="27"/>
      <c r="C103" s="27"/>
      <c r="D103" s="27"/>
      <c r="E103" s="27"/>
      <c r="F103" s="27"/>
      <c r="G103" s="27"/>
      <c r="H103" s="27"/>
      <c r="I103" s="27"/>
      <c r="J103" s="27"/>
      <c r="K103" s="27"/>
    </row>
  </sheetData>
  <mergeCells count="7">
    <mergeCell ref="A1:K1"/>
    <mergeCell ref="J3:K3"/>
    <mergeCell ref="F3:G3"/>
    <mergeCell ref="D3:E3"/>
    <mergeCell ref="A3:A4"/>
    <mergeCell ref="B3:C3"/>
    <mergeCell ref="H3:I3"/>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5"/>
  <dimension ref="A1:K103"/>
  <sheetViews>
    <sheetView zoomScale="70" zoomScaleNormal="70" workbookViewId="0">
      <selection sqref="A1:K1"/>
    </sheetView>
  </sheetViews>
  <sheetFormatPr defaultColWidth="9" defaultRowHeight="12" x14ac:dyDescent="0.2"/>
  <cols>
    <col min="1" max="1" width="27.42578125" customWidth="1"/>
    <col min="2" max="5" width="15.140625" customWidth="1"/>
    <col min="6" max="9" width="15.140625" style="19" customWidth="1"/>
    <col min="10" max="10" width="15.140625" style="192" customWidth="1"/>
    <col min="11" max="11" width="15.140625" style="19" customWidth="1"/>
  </cols>
  <sheetData>
    <row r="1" spans="1:11" s="440" customFormat="1" ht="65.25" customHeight="1" x14ac:dyDescent="0.2">
      <c r="A1" s="927" t="s">
        <v>283</v>
      </c>
      <c r="B1" s="927"/>
      <c r="C1" s="927"/>
      <c r="D1" s="927"/>
      <c r="E1" s="927"/>
      <c r="F1" s="927"/>
      <c r="G1" s="927"/>
      <c r="H1" s="927"/>
      <c r="I1" s="927"/>
      <c r="J1" s="927"/>
      <c r="K1" s="927"/>
    </row>
    <row r="2" spans="1:11" ht="12.75" thickBot="1" x14ac:dyDescent="0.25">
      <c r="G2" s="22"/>
      <c r="H2" s="22"/>
      <c r="I2" s="22"/>
      <c r="K2" s="22" t="s">
        <v>184</v>
      </c>
    </row>
    <row r="3" spans="1:11" s="80" customFormat="1" ht="15" thickBot="1" x14ac:dyDescent="0.25">
      <c r="A3" s="855"/>
      <c r="B3" s="843" t="s">
        <v>38</v>
      </c>
      <c r="C3" s="843"/>
      <c r="D3" s="843" t="s">
        <v>214</v>
      </c>
      <c r="E3" s="843"/>
      <c r="F3" s="843" t="s">
        <v>235</v>
      </c>
      <c r="G3" s="843"/>
      <c r="H3" s="843" t="s">
        <v>251</v>
      </c>
      <c r="I3" s="843"/>
      <c r="J3" s="843" t="s">
        <v>288</v>
      </c>
      <c r="K3" s="843"/>
    </row>
    <row r="4" spans="1:11" ht="26.25" thickBot="1" x14ac:dyDescent="0.25">
      <c r="A4" s="856"/>
      <c r="B4" s="112" t="s">
        <v>11</v>
      </c>
      <c r="C4" s="112" t="s">
        <v>12</v>
      </c>
      <c r="D4" s="112" t="s">
        <v>11</v>
      </c>
      <c r="E4" s="112" t="s">
        <v>12</v>
      </c>
      <c r="F4" s="200" t="s">
        <v>11</v>
      </c>
      <c r="G4" s="200" t="s">
        <v>12</v>
      </c>
      <c r="H4" s="299" t="s">
        <v>11</v>
      </c>
      <c r="I4" s="299" t="s">
        <v>12</v>
      </c>
      <c r="J4" s="252" t="s">
        <v>11</v>
      </c>
      <c r="K4" s="61" t="s">
        <v>12</v>
      </c>
    </row>
    <row r="5" spans="1:11" ht="25.5" x14ac:dyDescent="0.2">
      <c r="A5" s="170" t="s">
        <v>61</v>
      </c>
      <c r="B5" s="457">
        <v>229655</v>
      </c>
      <c r="C5" s="457">
        <v>0</v>
      </c>
      <c r="D5" s="457">
        <v>323656</v>
      </c>
      <c r="E5" s="457">
        <v>0</v>
      </c>
      <c r="F5" s="457">
        <v>387921</v>
      </c>
      <c r="G5" s="457">
        <v>0</v>
      </c>
      <c r="H5" s="457">
        <v>391400</v>
      </c>
      <c r="I5" s="457">
        <v>0</v>
      </c>
      <c r="J5" s="525">
        <v>666418</v>
      </c>
      <c r="K5" s="459">
        <v>0</v>
      </c>
    </row>
    <row r="6" spans="1:11" ht="25.5" x14ac:dyDescent="0.2">
      <c r="A6" s="172" t="s">
        <v>62</v>
      </c>
      <c r="B6" s="460">
        <v>28424</v>
      </c>
      <c r="C6" s="460">
        <v>0</v>
      </c>
      <c r="D6" s="460">
        <v>130642</v>
      </c>
      <c r="E6" s="460">
        <v>0</v>
      </c>
      <c r="F6" s="460">
        <v>179346</v>
      </c>
      <c r="G6" s="460">
        <v>0</v>
      </c>
      <c r="H6" s="460">
        <v>336420</v>
      </c>
      <c r="I6" s="460">
        <v>0</v>
      </c>
      <c r="J6" s="527">
        <v>506005</v>
      </c>
      <c r="K6" s="462">
        <v>0</v>
      </c>
    </row>
    <row r="7" spans="1:11" ht="12.75" x14ac:dyDescent="0.2">
      <c r="A7" s="174" t="s">
        <v>63</v>
      </c>
      <c r="B7" s="472">
        <v>0</v>
      </c>
      <c r="C7" s="472">
        <v>0</v>
      </c>
      <c r="D7" s="472">
        <v>0</v>
      </c>
      <c r="E7" s="472">
        <v>0</v>
      </c>
      <c r="F7" s="472">
        <v>0</v>
      </c>
      <c r="G7" s="472">
        <v>0</v>
      </c>
      <c r="H7" s="472">
        <v>0</v>
      </c>
      <c r="I7" s="472">
        <v>0</v>
      </c>
      <c r="J7" s="529">
        <v>0</v>
      </c>
      <c r="K7" s="473">
        <v>0</v>
      </c>
    </row>
    <row r="8" spans="1:11" ht="12.75" x14ac:dyDescent="0.2">
      <c r="A8" s="174" t="s">
        <v>64</v>
      </c>
      <c r="B8" s="472">
        <v>0</v>
      </c>
      <c r="C8" s="472">
        <v>0</v>
      </c>
      <c r="D8" s="472">
        <v>0</v>
      </c>
      <c r="E8" s="472">
        <v>0</v>
      </c>
      <c r="F8" s="472">
        <v>0</v>
      </c>
      <c r="G8" s="472">
        <v>0</v>
      </c>
      <c r="H8" s="472">
        <v>0</v>
      </c>
      <c r="I8" s="472">
        <v>0</v>
      </c>
      <c r="J8" s="529">
        <v>0</v>
      </c>
      <c r="K8" s="473">
        <v>0</v>
      </c>
    </row>
    <row r="9" spans="1:11" ht="12.75" x14ac:dyDescent="0.2">
      <c r="A9" s="174" t="s">
        <v>65</v>
      </c>
      <c r="B9" s="472">
        <v>0</v>
      </c>
      <c r="C9" s="472">
        <v>0</v>
      </c>
      <c r="D9" s="472">
        <v>0</v>
      </c>
      <c r="E9" s="472">
        <v>0</v>
      </c>
      <c r="F9" s="472">
        <v>0</v>
      </c>
      <c r="G9" s="472">
        <v>0</v>
      </c>
      <c r="H9" s="472">
        <v>0</v>
      </c>
      <c r="I9" s="472">
        <v>0</v>
      </c>
      <c r="J9" s="529">
        <v>0</v>
      </c>
      <c r="K9" s="473">
        <v>0</v>
      </c>
    </row>
    <row r="10" spans="1:11" ht="12.75" x14ac:dyDescent="0.2">
      <c r="A10" s="174" t="s">
        <v>66</v>
      </c>
      <c r="B10" s="472">
        <v>0</v>
      </c>
      <c r="C10" s="472">
        <v>0</v>
      </c>
      <c r="D10" s="472">
        <v>0</v>
      </c>
      <c r="E10" s="472">
        <v>0</v>
      </c>
      <c r="F10" s="472">
        <v>0</v>
      </c>
      <c r="G10" s="472">
        <v>0</v>
      </c>
      <c r="H10" s="472">
        <v>0</v>
      </c>
      <c r="I10" s="472">
        <v>0</v>
      </c>
      <c r="J10" s="529">
        <v>0</v>
      </c>
      <c r="K10" s="473">
        <v>0</v>
      </c>
    </row>
    <row r="11" spans="1:11" ht="12.75" x14ac:dyDescent="0.2">
      <c r="A11" s="174" t="s">
        <v>67</v>
      </c>
      <c r="B11" s="472">
        <v>0</v>
      </c>
      <c r="C11" s="472">
        <v>0</v>
      </c>
      <c r="D11" s="472">
        <v>0</v>
      </c>
      <c r="E11" s="472">
        <v>0</v>
      </c>
      <c r="F11" s="472">
        <v>0</v>
      </c>
      <c r="G11" s="472">
        <v>0</v>
      </c>
      <c r="H11" s="472">
        <v>0</v>
      </c>
      <c r="I11" s="472">
        <v>0</v>
      </c>
      <c r="J11" s="529">
        <v>0</v>
      </c>
      <c r="K11" s="473">
        <v>0</v>
      </c>
    </row>
    <row r="12" spans="1:11" ht="12.75" x14ac:dyDescent="0.2">
      <c r="A12" s="174" t="s">
        <v>68</v>
      </c>
      <c r="B12" s="472">
        <v>0</v>
      </c>
      <c r="C12" s="472">
        <v>0</v>
      </c>
      <c r="D12" s="472">
        <v>0</v>
      </c>
      <c r="E12" s="472">
        <v>0</v>
      </c>
      <c r="F12" s="472">
        <v>0</v>
      </c>
      <c r="G12" s="472">
        <v>0</v>
      </c>
      <c r="H12" s="472">
        <v>0</v>
      </c>
      <c r="I12" s="472">
        <v>0</v>
      </c>
      <c r="J12" s="529">
        <v>0</v>
      </c>
      <c r="K12" s="473">
        <v>0</v>
      </c>
    </row>
    <row r="13" spans="1:11" ht="12.75" x14ac:dyDescent="0.2">
      <c r="A13" s="174" t="s">
        <v>69</v>
      </c>
      <c r="B13" s="472">
        <v>0</v>
      </c>
      <c r="C13" s="472">
        <v>0</v>
      </c>
      <c r="D13" s="472">
        <v>0</v>
      </c>
      <c r="E13" s="472">
        <v>0</v>
      </c>
      <c r="F13" s="472">
        <v>0</v>
      </c>
      <c r="G13" s="472">
        <v>0</v>
      </c>
      <c r="H13" s="472">
        <v>6723</v>
      </c>
      <c r="I13" s="472">
        <v>0</v>
      </c>
      <c r="J13" s="529">
        <v>1216</v>
      </c>
      <c r="K13" s="473">
        <v>0</v>
      </c>
    </row>
    <row r="14" spans="1:11" ht="12.75" x14ac:dyDescent="0.2">
      <c r="A14" s="174" t="s">
        <v>70</v>
      </c>
      <c r="B14" s="472">
        <v>0</v>
      </c>
      <c r="C14" s="472">
        <v>0</v>
      </c>
      <c r="D14" s="472">
        <v>0</v>
      </c>
      <c r="E14" s="472">
        <v>0</v>
      </c>
      <c r="F14" s="472">
        <v>0</v>
      </c>
      <c r="G14" s="472">
        <v>0</v>
      </c>
      <c r="H14" s="472">
        <v>0</v>
      </c>
      <c r="I14" s="472">
        <v>0</v>
      </c>
      <c r="J14" s="529">
        <v>0</v>
      </c>
      <c r="K14" s="473">
        <v>0</v>
      </c>
    </row>
    <row r="15" spans="1:11" ht="12.75" x14ac:dyDescent="0.2">
      <c r="A15" s="174" t="s">
        <v>71</v>
      </c>
      <c r="B15" s="472">
        <v>0</v>
      </c>
      <c r="C15" s="472">
        <v>0</v>
      </c>
      <c r="D15" s="472">
        <v>0</v>
      </c>
      <c r="E15" s="472">
        <v>0</v>
      </c>
      <c r="F15" s="472">
        <v>0</v>
      </c>
      <c r="G15" s="472">
        <v>0</v>
      </c>
      <c r="H15" s="472">
        <v>0</v>
      </c>
      <c r="I15" s="472">
        <v>0</v>
      </c>
      <c r="J15" s="529">
        <v>0</v>
      </c>
      <c r="K15" s="473">
        <v>0</v>
      </c>
    </row>
    <row r="16" spans="1:11" ht="12.75" x14ac:dyDescent="0.2">
      <c r="A16" s="174" t="s">
        <v>72</v>
      </c>
      <c r="B16" s="472">
        <v>0</v>
      </c>
      <c r="C16" s="472">
        <v>0</v>
      </c>
      <c r="D16" s="472">
        <v>0</v>
      </c>
      <c r="E16" s="472">
        <v>0</v>
      </c>
      <c r="F16" s="472">
        <v>0</v>
      </c>
      <c r="G16" s="472">
        <v>0</v>
      </c>
      <c r="H16" s="472">
        <v>0</v>
      </c>
      <c r="I16" s="472">
        <v>0</v>
      </c>
      <c r="J16" s="529">
        <v>0</v>
      </c>
      <c r="K16" s="473">
        <v>0</v>
      </c>
    </row>
    <row r="17" spans="1:11" ht="12.75" x14ac:dyDescent="0.2">
      <c r="A17" s="174" t="s">
        <v>73</v>
      </c>
      <c r="B17" s="472">
        <v>0</v>
      </c>
      <c r="C17" s="472">
        <v>0</v>
      </c>
      <c r="D17" s="472">
        <v>0</v>
      </c>
      <c r="E17" s="472">
        <v>0</v>
      </c>
      <c r="F17" s="472">
        <v>0</v>
      </c>
      <c r="G17" s="472">
        <v>0</v>
      </c>
      <c r="H17" s="472">
        <v>0</v>
      </c>
      <c r="I17" s="472">
        <v>0</v>
      </c>
      <c r="J17" s="529">
        <v>0</v>
      </c>
      <c r="K17" s="473">
        <v>0</v>
      </c>
    </row>
    <row r="18" spans="1:11" ht="12.75" x14ac:dyDescent="0.2">
      <c r="A18" s="174" t="s">
        <v>74</v>
      </c>
      <c r="B18" s="472">
        <v>0</v>
      </c>
      <c r="C18" s="472">
        <v>0</v>
      </c>
      <c r="D18" s="472">
        <v>0</v>
      </c>
      <c r="E18" s="472">
        <v>0</v>
      </c>
      <c r="F18" s="472">
        <v>0</v>
      </c>
      <c r="G18" s="472">
        <v>0</v>
      </c>
      <c r="H18" s="472">
        <v>0</v>
      </c>
      <c r="I18" s="472">
        <v>0</v>
      </c>
      <c r="J18" s="529">
        <v>0</v>
      </c>
      <c r="K18" s="473">
        <v>0</v>
      </c>
    </row>
    <row r="19" spans="1:11" ht="12.75" x14ac:dyDescent="0.2">
      <c r="A19" s="174" t="s">
        <v>75</v>
      </c>
      <c r="B19" s="472">
        <v>0</v>
      </c>
      <c r="C19" s="472">
        <v>0</v>
      </c>
      <c r="D19" s="472">
        <v>0</v>
      </c>
      <c r="E19" s="472">
        <v>0</v>
      </c>
      <c r="F19" s="472">
        <v>0</v>
      </c>
      <c r="G19" s="472">
        <v>0</v>
      </c>
      <c r="H19" s="472">
        <v>0</v>
      </c>
      <c r="I19" s="472">
        <v>0</v>
      </c>
      <c r="J19" s="529">
        <v>0</v>
      </c>
      <c r="K19" s="473">
        <v>0</v>
      </c>
    </row>
    <row r="20" spans="1:11" ht="12.75" x14ac:dyDescent="0.2">
      <c r="A20" s="174" t="s">
        <v>76</v>
      </c>
      <c r="B20" s="472">
        <v>0</v>
      </c>
      <c r="C20" s="472">
        <v>0</v>
      </c>
      <c r="D20" s="472">
        <v>0</v>
      </c>
      <c r="E20" s="472">
        <v>0</v>
      </c>
      <c r="F20" s="472">
        <v>0</v>
      </c>
      <c r="G20" s="472">
        <v>0</v>
      </c>
      <c r="H20" s="472">
        <v>0</v>
      </c>
      <c r="I20" s="472">
        <v>0</v>
      </c>
      <c r="J20" s="529">
        <v>0</v>
      </c>
      <c r="K20" s="473">
        <v>0</v>
      </c>
    </row>
    <row r="21" spans="1:11" ht="12.75" x14ac:dyDescent="0.2">
      <c r="A21" s="174" t="s">
        <v>77</v>
      </c>
      <c r="B21" s="472">
        <v>0</v>
      </c>
      <c r="C21" s="472">
        <v>0</v>
      </c>
      <c r="D21" s="472">
        <v>0</v>
      </c>
      <c r="E21" s="472">
        <v>0</v>
      </c>
      <c r="F21" s="472">
        <v>0</v>
      </c>
      <c r="G21" s="472">
        <v>0</v>
      </c>
      <c r="H21" s="472">
        <v>0</v>
      </c>
      <c r="I21" s="472">
        <v>0</v>
      </c>
      <c r="J21" s="529">
        <v>0</v>
      </c>
      <c r="K21" s="473">
        <v>0</v>
      </c>
    </row>
    <row r="22" spans="1:11" ht="12.75" x14ac:dyDescent="0.2">
      <c r="A22" s="174" t="s">
        <v>78</v>
      </c>
      <c r="B22" s="472">
        <v>0</v>
      </c>
      <c r="C22" s="472">
        <v>0</v>
      </c>
      <c r="D22" s="472">
        <v>0</v>
      </c>
      <c r="E22" s="472">
        <v>0</v>
      </c>
      <c r="F22" s="472">
        <v>0</v>
      </c>
      <c r="G22" s="472">
        <v>0</v>
      </c>
      <c r="H22" s="472">
        <v>0</v>
      </c>
      <c r="I22" s="472">
        <v>0</v>
      </c>
      <c r="J22" s="529">
        <v>0</v>
      </c>
      <c r="K22" s="473">
        <v>0</v>
      </c>
    </row>
    <row r="23" spans="1:11" ht="12.75" x14ac:dyDescent="0.2">
      <c r="A23" s="174" t="s">
        <v>79</v>
      </c>
      <c r="B23" s="472">
        <v>0</v>
      </c>
      <c r="C23" s="472">
        <v>0</v>
      </c>
      <c r="D23" s="472">
        <v>0</v>
      </c>
      <c r="E23" s="472">
        <v>0</v>
      </c>
      <c r="F23" s="472">
        <v>0</v>
      </c>
      <c r="G23" s="472">
        <v>0</v>
      </c>
      <c r="H23" s="472">
        <v>0</v>
      </c>
      <c r="I23" s="472">
        <v>0</v>
      </c>
      <c r="J23" s="529">
        <v>0</v>
      </c>
      <c r="K23" s="473">
        <v>0</v>
      </c>
    </row>
    <row r="24" spans="1:11" ht="12.75" x14ac:dyDescent="0.2">
      <c r="A24" s="174" t="s">
        <v>80</v>
      </c>
      <c r="B24" s="472">
        <v>28424</v>
      </c>
      <c r="C24" s="472">
        <v>0</v>
      </c>
      <c r="D24" s="472">
        <v>130642</v>
      </c>
      <c r="E24" s="472">
        <v>0</v>
      </c>
      <c r="F24" s="472">
        <v>179346</v>
      </c>
      <c r="G24" s="472">
        <v>0</v>
      </c>
      <c r="H24" s="472">
        <v>329696</v>
      </c>
      <c r="I24" s="472">
        <v>0</v>
      </c>
      <c r="J24" s="529">
        <v>504788</v>
      </c>
      <c r="K24" s="473">
        <v>0</v>
      </c>
    </row>
    <row r="25" spans="1:11" ht="25.5" x14ac:dyDescent="0.2">
      <c r="A25" s="172" t="s">
        <v>81</v>
      </c>
      <c r="B25" s="460">
        <v>201231</v>
      </c>
      <c r="C25" s="460">
        <v>0</v>
      </c>
      <c r="D25" s="460">
        <v>193014</v>
      </c>
      <c r="E25" s="460">
        <v>0</v>
      </c>
      <c r="F25" s="460">
        <v>208575</v>
      </c>
      <c r="G25" s="460">
        <v>0</v>
      </c>
      <c r="H25" s="460">
        <v>54981</v>
      </c>
      <c r="I25" s="460">
        <v>0</v>
      </c>
      <c r="J25" s="527">
        <v>160414</v>
      </c>
      <c r="K25" s="462">
        <v>0</v>
      </c>
    </row>
    <row r="26" spans="1:11" ht="12.75" x14ac:dyDescent="0.2">
      <c r="A26" s="174" t="s">
        <v>82</v>
      </c>
      <c r="B26" s="472">
        <v>0</v>
      </c>
      <c r="C26" s="472">
        <v>0</v>
      </c>
      <c r="D26" s="472">
        <v>0</v>
      </c>
      <c r="E26" s="472">
        <v>0</v>
      </c>
      <c r="F26" s="472">
        <v>0</v>
      </c>
      <c r="G26" s="472">
        <v>0</v>
      </c>
      <c r="H26" s="472">
        <v>0</v>
      </c>
      <c r="I26" s="472">
        <v>0</v>
      </c>
      <c r="J26" s="529">
        <v>0</v>
      </c>
      <c r="K26" s="473">
        <v>0</v>
      </c>
    </row>
    <row r="27" spans="1:11" ht="12.75" x14ac:dyDescent="0.2">
      <c r="A27" s="174" t="s">
        <v>83</v>
      </c>
      <c r="B27" s="472">
        <v>0</v>
      </c>
      <c r="C27" s="472">
        <v>0</v>
      </c>
      <c r="D27" s="472">
        <v>0</v>
      </c>
      <c r="E27" s="472">
        <v>0</v>
      </c>
      <c r="F27" s="472">
        <v>0</v>
      </c>
      <c r="G27" s="472">
        <v>0</v>
      </c>
      <c r="H27" s="472">
        <v>0</v>
      </c>
      <c r="I27" s="472">
        <v>0</v>
      </c>
      <c r="J27" s="529">
        <v>0</v>
      </c>
      <c r="K27" s="473">
        <v>0</v>
      </c>
    </row>
    <row r="28" spans="1:11" ht="12.75" x14ac:dyDescent="0.2">
      <c r="A28" s="174" t="s">
        <v>84</v>
      </c>
      <c r="B28" s="472">
        <v>0</v>
      </c>
      <c r="C28" s="472">
        <v>0</v>
      </c>
      <c r="D28" s="472">
        <v>0</v>
      </c>
      <c r="E28" s="472">
        <v>0</v>
      </c>
      <c r="F28" s="472">
        <v>0</v>
      </c>
      <c r="G28" s="472">
        <v>0</v>
      </c>
      <c r="H28" s="472">
        <v>0</v>
      </c>
      <c r="I28" s="472">
        <v>0</v>
      </c>
      <c r="J28" s="529">
        <v>0</v>
      </c>
      <c r="K28" s="473">
        <v>0</v>
      </c>
    </row>
    <row r="29" spans="1:11" ht="25.5" x14ac:dyDescent="0.2">
      <c r="A29" s="174" t="s">
        <v>85</v>
      </c>
      <c r="B29" s="472">
        <v>0</v>
      </c>
      <c r="C29" s="472">
        <v>0</v>
      </c>
      <c r="D29" s="472">
        <v>0</v>
      </c>
      <c r="E29" s="472">
        <v>0</v>
      </c>
      <c r="F29" s="472">
        <v>0</v>
      </c>
      <c r="G29" s="472">
        <v>0</v>
      </c>
      <c r="H29" s="472">
        <v>0</v>
      </c>
      <c r="I29" s="472">
        <v>0</v>
      </c>
      <c r="J29" s="529">
        <v>0</v>
      </c>
      <c r="K29" s="473">
        <v>0</v>
      </c>
    </row>
    <row r="30" spans="1:11" ht="12.75" x14ac:dyDescent="0.2">
      <c r="A30" s="174" t="s">
        <v>86</v>
      </c>
      <c r="B30" s="472">
        <v>0</v>
      </c>
      <c r="C30" s="472">
        <v>0</v>
      </c>
      <c r="D30" s="472">
        <v>0</v>
      </c>
      <c r="E30" s="472">
        <v>0</v>
      </c>
      <c r="F30" s="472">
        <v>0</v>
      </c>
      <c r="G30" s="472">
        <v>0</v>
      </c>
      <c r="H30" s="472">
        <v>0</v>
      </c>
      <c r="I30" s="472">
        <v>0</v>
      </c>
      <c r="J30" s="529">
        <v>0</v>
      </c>
      <c r="K30" s="473">
        <v>0</v>
      </c>
    </row>
    <row r="31" spans="1:11" ht="12.75" x14ac:dyDescent="0.2">
      <c r="A31" s="174" t="s">
        <v>87</v>
      </c>
      <c r="B31" s="472">
        <v>0</v>
      </c>
      <c r="C31" s="472">
        <v>0</v>
      </c>
      <c r="D31" s="472">
        <v>0</v>
      </c>
      <c r="E31" s="472">
        <v>0</v>
      </c>
      <c r="F31" s="472">
        <v>0</v>
      </c>
      <c r="G31" s="472">
        <v>0</v>
      </c>
      <c r="H31" s="472">
        <v>0</v>
      </c>
      <c r="I31" s="472">
        <v>0</v>
      </c>
      <c r="J31" s="529">
        <v>0</v>
      </c>
      <c r="K31" s="473">
        <v>0</v>
      </c>
    </row>
    <row r="32" spans="1:11" ht="12.75" x14ac:dyDescent="0.2">
      <c r="A32" s="174" t="s">
        <v>88</v>
      </c>
      <c r="B32" s="472">
        <v>0</v>
      </c>
      <c r="C32" s="472">
        <v>0</v>
      </c>
      <c r="D32" s="472">
        <v>0</v>
      </c>
      <c r="E32" s="472">
        <v>0</v>
      </c>
      <c r="F32" s="472">
        <v>0</v>
      </c>
      <c r="G32" s="472">
        <v>0</v>
      </c>
      <c r="H32" s="472">
        <v>0</v>
      </c>
      <c r="I32" s="472">
        <v>0</v>
      </c>
      <c r="J32" s="529">
        <v>0</v>
      </c>
      <c r="K32" s="473">
        <v>0</v>
      </c>
    </row>
    <row r="33" spans="1:11" ht="12.75" x14ac:dyDescent="0.2">
      <c r="A33" s="174" t="s">
        <v>89</v>
      </c>
      <c r="B33" s="472">
        <v>0</v>
      </c>
      <c r="C33" s="472">
        <v>0</v>
      </c>
      <c r="D33" s="472">
        <v>0</v>
      </c>
      <c r="E33" s="472">
        <v>0</v>
      </c>
      <c r="F33" s="472">
        <v>0</v>
      </c>
      <c r="G33" s="472">
        <v>0</v>
      </c>
      <c r="H33" s="472">
        <v>0</v>
      </c>
      <c r="I33" s="472">
        <v>0</v>
      </c>
      <c r="J33" s="529">
        <v>0</v>
      </c>
      <c r="K33" s="473">
        <v>0</v>
      </c>
    </row>
    <row r="34" spans="1:11" ht="12.75" x14ac:dyDescent="0.2">
      <c r="A34" s="174" t="s">
        <v>90</v>
      </c>
      <c r="B34" s="472">
        <v>0</v>
      </c>
      <c r="C34" s="472">
        <v>0</v>
      </c>
      <c r="D34" s="472">
        <v>0</v>
      </c>
      <c r="E34" s="472">
        <v>0</v>
      </c>
      <c r="F34" s="472">
        <v>0</v>
      </c>
      <c r="G34" s="472">
        <v>0</v>
      </c>
      <c r="H34" s="472">
        <v>0</v>
      </c>
      <c r="I34" s="472">
        <v>0</v>
      </c>
      <c r="J34" s="529">
        <v>0</v>
      </c>
      <c r="K34" s="473">
        <v>0</v>
      </c>
    </row>
    <row r="35" spans="1:11" ht="12.75" x14ac:dyDescent="0.2">
      <c r="A35" s="174" t="s">
        <v>91</v>
      </c>
      <c r="B35" s="472">
        <v>0</v>
      </c>
      <c r="C35" s="472">
        <v>0</v>
      </c>
      <c r="D35" s="472">
        <v>0</v>
      </c>
      <c r="E35" s="472">
        <v>0</v>
      </c>
      <c r="F35" s="472">
        <v>0</v>
      </c>
      <c r="G35" s="472">
        <v>0</v>
      </c>
      <c r="H35" s="472">
        <v>0</v>
      </c>
      <c r="I35" s="472">
        <v>0</v>
      </c>
      <c r="J35" s="529">
        <v>0</v>
      </c>
      <c r="K35" s="473">
        <v>0</v>
      </c>
    </row>
    <row r="36" spans="1:11" ht="12.75" x14ac:dyDescent="0.2">
      <c r="A36" s="174" t="s">
        <v>92</v>
      </c>
      <c r="B36" s="472">
        <v>201231</v>
      </c>
      <c r="C36" s="472">
        <v>0</v>
      </c>
      <c r="D36" s="472">
        <v>193014</v>
      </c>
      <c r="E36" s="472">
        <v>0</v>
      </c>
      <c r="F36" s="472">
        <v>208575</v>
      </c>
      <c r="G36" s="472">
        <v>0</v>
      </c>
      <c r="H36" s="472">
        <v>54981</v>
      </c>
      <c r="I36" s="472">
        <v>0</v>
      </c>
      <c r="J36" s="529">
        <v>160414</v>
      </c>
      <c r="K36" s="473">
        <v>0</v>
      </c>
    </row>
    <row r="37" spans="1:11" ht="25.5" x14ac:dyDescent="0.2">
      <c r="A37" s="172" t="s">
        <v>198</v>
      </c>
      <c r="B37" s="460">
        <v>0</v>
      </c>
      <c r="C37" s="460">
        <v>0</v>
      </c>
      <c r="D37" s="460">
        <v>0</v>
      </c>
      <c r="E37" s="460">
        <v>0</v>
      </c>
      <c r="F37" s="460">
        <v>0</v>
      </c>
      <c r="G37" s="460">
        <v>0</v>
      </c>
      <c r="H37" s="460">
        <v>0</v>
      </c>
      <c r="I37" s="460">
        <v>0</v>
      </c>
      <c r="J37" s="527">
        <v>0</v>
      </c>
      <c r="K37" s="462">
        <v>0</v>
      </c>
    </row>
    <row r="38" spans="1:11" ht="25.5" x14ac:dyDescent="0.2">
      <c r="A38" s="174" t="s">
        <v>93</v>
      </c>
      <c r="B38" s="472">
        <v>0</v>
      </c>
      <c r="C38" s="472">
        <v>0</v>
      </c>
      <c r="D38" s="472">
        <v>0</v>
      </c>
      <c r="E38" s="472">
        <v>0</v>
      </c>
      <c r="F38" s="472">
        <v>0</v>
      </c>
      <c r="G38" s="472">
        <v>0</v>
      </c>
      <c r="H38" s="472">
        <v>0</v>
      </c>
      <c r="I38" s="472">
        <v>0</v>
      </c>
      <c r="J38" s="529">
        <v>0</v>
      </c>
      <c r="K38" s="473">
        <v>0</v>
      </c>
    </row>
    <row r="39" spans="1:11" ht="12.75" x14ac:dyDescent="0.2">
      <c r="A39" s="174" t="s">
        <v>94</v>
      </c>
      <c r="B39" s="472">
        <v>0</v>
      </c>
      <c r="C39" s="472">
        <v>0</v>
      </c>
      <c r="D39" s="472">
        <v>0</v>
      </c>
      <c r="E39" s="472">
        <v>0</v>
      </c>
      <c r="F39" s="472">
        <v>0</v>
      </c>
      <c r="G39" s="472">
        <v>0</v>
      </c>
      <c r="H39" s="472">
        <v>0</v>
      </c>
      <c r="I39" s="472">
        <v>0</v>
      </c>
      <c r="J39" s="529">
        <v>0</v>
      </c>
      <c r="K39" s="473">
        <v>0</v>
      </c>
    </row>
    <row r="40" spans="1:11" ht="12.75" x14ac:dyDescent="0.2">
      <c r="A40" s="175" t="s">
        <v>197</v>
      </c>
      <c r="B40" s="463">
        <v>0</v>
      </c>
      <c r="C40" s="463">
        <v>0</v>
      </c>
      <c r="D40" s="463">
        <v>0</v>
      </c>
      <c r="E40" s="463">
        <v>0</v>
      </c>
      <c r="F40" s="463">
        <v>0</v>
      </c>
      <c r="G40" s="463">
        <v>0</v>
      </c>
      <c r="H40" s="463">
        <v>0</v>
      </c>
      <c r="I40" s="463">
        <v>0</v>
      </c>
      <c r="J40" s="530">
        <v>0</v>
      </c>
      <c r="K40" s="465">
        <v>0</v>
      </c>
    </row>
    <row r="41" spans="1:11" ht="12.75" x14ac:dyDescent="0.2">
      <c r="A41" s="175" t="s">
        <v>95</v>
      </c>
      <c r="B41" s="463">
        <v>0</v>
      </c>
      <c r="C41" s="463">
        <v>0</v>
      </c>
      <c r="D41" s="463">
        <v>0</v>
      </c>
      <c r="E41" s="463">
        <v>0</v>
      </c>
      <c r="F41" s="463">
        <v>0</v>
      </c>
      <c r="G41" s="463">
        <v>0</v>
      </c>
      <c r="H41" s="463">
        <v>0</v>
      </c>
      <c r="I41" s="463">
        <v>0</v>
      </c>
      <c r="J41" s="530">
        <v>0</v>
      </c>
      <c r="K41" s="465">
        <v>0</v>
      </c>
    </row>
    <row r="42" spans="1:11" ht="12.75" x14ac:dyDescent="0.2">
      <c r="A42" s="175" t="s">
        <v>96</v>
      </c>
      <c r="B42" s="463">
        <v>0</v>
      </c>
      <c r="C42" s="463">
        <v>0</v>
      </c>
      <c r="D42" s="463">
        <v>0</v>
      </c>
      <c r="E42" s="463">
        <v>0</v>
      </c>
      <c r="F42" s="463">
        <v>0</v>
      </c>
      <c r="G42" s="463">
        <v>0</v>
      </c>
      <c r="H42" s="463">
        <v>0</v>
      </c>
      <c r="I42" s="463">
        <v>0</v>
      </c>
      <c r="J42" s="530">
        <v>0</v>
      </c>
      <c r="K42" s="465">
        <v>0</v>
      </c>
    </row>
    <row r="43" spans="1:11" ht="12.75" x14ac:dyDescent="0.2">
      <c r="A43" s="175" t="s">
        <v>97</v>
      </c>
      <c r="B43" s="463">
        <v>0</v>
      </c>
      <c r="C43" s="463">
        <v>0</v>
      </c>
      <c r="D43" s="463">
        <v>0</v>
      </c>
      <c r="E43" s="463">
        <v>0</v>
      </c>
      <c r="F43" s="463">
        <v>0</v>
      </c>
      <c r="G43" s="463">
        <v>0</v>
      </c>
      <c r="H43" s="463">
        <v>0</v>
      </c>
      <c r="I43" s="463">
        <v>0</v>
      </c>
      <c r="J43" s="530">
        <v>0</v>
      </c>
      <c r="K43" s="465">
        <v>0</v>
      </c>
    </row>
    <row r="44" spans="1:11" ht="12.75" x14ac:dyDescent="0.2">
      <c r="A44" s="175" t="s">
        <v>98</v>
      </c>
      <c r="B44" s="463">
        <v>0</v>
      </c>
      <c r="C44" s="463">
        <v>0</v>
      </c>
      <c r="D44" s="463">
        <v>0</v>
      </c>
      <c r="E44" s="463">
        <v>0</v>
      </c>
      <c r="F44" s="463">
        <v>0</v>
      </c>
      <c r="G44" s="463">
        <v>0</v>
      </c>
      <c r="H44" s="463">
        <v>0</v>
      </c>
      <c r="I44" s="463">
        <v>0</v>
      </c>
      <c r="J44" s="530">
        <v>0</v>
      </c>
      <c r="K44" s="465">
        <v>0</v>
      </c>
    </row>
    <row r="45" spans="1:11" ht="12.75" x14ac:dyDescent="0.2">
      <c r="A45" s="175" t="s">
        <v>196</v>
      </c>
      <c r="B45" s="463">
        <v>0</v>
      </c>
      <c r="C45" s="463">
        <v>0</v>
      </c>
      <c r="D45" s="463">
        <v>0</v>
      </c>
      <c r="E45" s="463">
        <v>0</v>
      </c>
      <c r="F45" s="463">
        <v>0</v>
      </c>
      <c r="G45" s="463">
        <v>0</v>
      </c>
      <c r="H45" s="463">
        <v>0</v>
      </c>
      <c r="I45" s="463">
        <v>0</v>
      </c>
      <c r="J45" s="530">
        <v>0</v>
      </c>
      <c r="K45" s="465">
        <v>0</v>
      </c>
    </row>
    <row r="46" spans="1:11" ht="25.5" x14ac:dyDescent="0.2">
      <c r="A46" s="172" t="s">
        <v>99</v>
      </c>
      <c r="B46" s="460">
        <v>0</v>
      </c>
      <c r="C46" s="460">
        <v>0</v>
      </c>
      <c r="D46" s="460">
        <v>0</v>
      </c>
      <c r="E46" s="460">
        <v>0</v>
      </c>
      <c r="F46" s="460">
        <v>0</v>
      </c>
      <c r="G46" s="460">
        <v>0</v>
      </c>
      <c r="H46" s="460">
        <v>0</v>
      </c>
      <c r="I46" s="460">
        <v>0</v>
      </c>
      <c r="J46" s="527">
        <v>0</v>
      </c>
      <c r="K46" s="462">
        <v>0</v>
      </c>
    </row>
    <row r="47" spans="1:11" ht="12.75" x14ac:dyDescent="0.2">
      <c r="A47" s="174" t="s">
        <v>100</v>
      </c>
      <c r="B47" s="472">
        <v>0</v>
      </c>
      <c r="C47" s="472">
        <v>0</v>
      </c>
      <c r="D47" s="472">
        <v>0</v>
      </c>
      <c r="E47" s="472">
        <v>0</v>
      </c>
      <c r="F47" s="472">
        <v>0</v>
      </c>
      <c r="G47" s="472">
        <v>0</v>
      </c>
      <c r="H47" s="472">
        <v>0</v>
      </c>
      <c r="I47" s="472">
        <v>0</v>
      </c>
      <c r="J47" s="529">
        <v>0</v>
      </c>
      <c r="K47" s="473">
        <v>0</v>
      </c>
    </row>
    <row r="48" spans="1:11" ht="12.75" x14ac:dyDescent="0.2">
      <c r="A48" s="174" t="s">
        <v>101</v>
      </c>
      <c r="B48" s="472">
        <v>0</v>
      </c>
      <c r="C48" s="472">
        <v>0</v>
      </c>
      <c r="D48" s="472">
        <v>0</v>
      </c>
      <c r="E48" s="472">
        <v>0</v>
      </c>
      <c r="F48" s="472">
        <v>0</v>
      </c>
      <c r="G48" s="472">
        <v>0</v>
      </c>
      <c r="H48" s="472">
        <v>0</v>
      </c>
      <c r="I48" s="472">
        <v>0</v>
      </c>
      <c r="J48" s="529">
        <v>0</v>
      </c>
      <c r="K48" s="473">
        <v>0</v>
      </c>
    </row>
    <row r="49" spans="1:11" ht="25.5" x14ac:dyDescent="0.2">
      <c r="A49" s="174" t="s">
        <v>102</v>
      </c>
      <c r="B49" s="472">
        <v>0</v>
      </c>
      <c r="C49" s="472">
        <v>0</v>
      </c>
      <c r="D49" s="472">
        <v>0</v>
      </c>
      <c r="E49" s="472">
        <v>0</v>
      </c>
      <c r="F49" s="472">
        <v>0</v>
      </c>
      <c r="G49" s="472">
        <v>0</v>
      </c>
      <c r="H49" s="472">
        <v>0</v>
      </c>
      <c r="I49" s="472">
        <v>0</v>
      </c>
      <c r="J49" s="529">
        <v>0</v>
      </c>
      <c r="K49" s="473">
        <v>0</v>
      </c>
    </row>
    <row r="50" spans="1:11" ht="25.5" x14ac:dyDescent="0.2">
      <c r="A50" s="174" t="s">
        <v>103</v>
      </c>
      <c r="B50" s="472">
        <v>0</v>
      </c>
      <c r="C50" s="472">
        <v>0</v>
      </c>
      <c r="D50" s="472">
        <v>0</v>
      </c>
      <c r="E50" s="472">
        <v>0</v>
      </c>
      <c r="F50" s="472">
        <v>0</v>
      </c>
      <c r="G50" s="472">
        <v>0</v>
      </c>
      <c r="H50" s="472">
        <v>0</v>
      </c>
      <c r="I50" s="472">
        <v>0</v>
      </c>
      <c r="J50" s="529">
        <v>0</v>
      </c>
      <c r="K50" s="473">
        <v>0</v>
      </c>
    </row>
    <row r="51" spans="1:11" ht="25.5" x14ac:dyDescent="0.2">
      <c r="A51" s="174" t="s">
        <v>104</v>
      </c>
      <c r="B51" s="472">
        <v>0</v>
      </c>
      <c r="C51" s="472">
        <v>0</v>
      </c>
      <c r="D51" s="472">
        <v>0</v>
      </c>
      <c r="E51" s="472">
        <v>0</v>
      </c>
      <c r="F51" s="472">
        <v>0</v>
      </c>
      <c r="G51" s="472">
        <v>0</v>
      </c>
      <c r="H51" s="472">
        <v>0</v>
      </c>
      <c r="I51" s="472">
        <v>0</v>
      </c>
      <c r="J51" s="529">
        <v>0</v>
      </c>
      <c r="K51" s="473">
        <v>0</v>
      </c>
    </row>
    <row r="52" spans="1:11" ht="12.75" x14ac:dyDescent="0.2">
      <c r="A52" s="174" t="s">
        <v>105</v>
      </c>
      <c r="B52" s="472">
        <v>0</v>
      </c>
      <c r="C52" s="472">
        <v>0</v>
      </c>
      <c r="D52" s="472">
        <v>0</v>
      </c>
      <c r="E52" s="472">
        <v>0</v>
      </c>
      <c r="F52" s="472">
        <v>0</v>
      </c>
      <c r="G52" s="472">
        <v>0</v>
      </c>
      <c r="H52" s="472">
        <v>0</v>
      </c>
      <c r="I52" s="472">
        <v>0</v>
      </c>
      <c r="J52" s="529">
        <v>0</v>
      </c>
      <c r="K52" s="473">
        <v>0</v>
      </c>
    </row>
    <row r="53" spans="1:11" ht="12.75" x14ac:dyDescent="0.2">
      <c r="A53" s="174" t="s">
        <v>106</v>
      </c>
      <c r="B53" s="472">
        <v>0</v>
      </c>
      <c r="C53" s="472">
        <v>0</v>
      </c>
      <c r="D53" s="472">
        <v>0</v>
      </c>
      <c r="E53" s="472">
        <v>0</v>
      </c>
      <c r="F53" s="472">
        <v>0</v>
      </c>
      <c r="G53" s="472">
        <v>0</v>
      </c>
      <c r="H53" s="472">
        <v>0</v>
      </c>
      <c r="I53" s="472">
        <v>0</v>
      </c>
      <c r="J53" s="529">
        <v>0</v>
      </c>
      <c r="K53" s="473">
        <v>0</v>
      </c>
    </row>
    <row r="54" spans="1:11" ht="25.5" x14ac:dyDescent="0.2">
      <c r="A54" s="172" t="s">
        <v>107</v>
      </c>
      <c r="B54" s="460">
        <v>0</v>
      </c>
      <c r="C54" s="460">
        <v>0</v>
      </c>
      <c r="D54" s="460">
        <v>0</v>
      </c>
      <c r="E54" s="460">
        <v>0</v>
      </c>
      <c r="F54" s="460">
        <v>0</v>
      </c>
      <c r="G54" s="460">
        <v>0</v>
      </c>
      <c r="H54" s="460">
        <v>0</v>
      </c>
      <c r="I54" s="460">
        <v>0</v>
      </c>
      <c r="J54" s="527">
        <v>0</v>
      </c>
      <c r="K54" s="462">
        <v>0</v>
      </c>
    </row>
    <row r="55" spans="1:11" ht="12.75" x14ac:dyDescent="0.2">
      <c r="A55" s="174" t="s">
        <v>108</v>
      </c>
      <c r="B55" s="472">
        <v>0</v>
      </c>
      <c r="C55" s="472">
        <v>0</v>
      </c>
      <c r="D55" s="472">
        <v>0</v>
      </c>
      <c r="E55" s="472">
        <v>0</v>
      </c>
      <c r="F55" s="472">
        <v>0</v>
      </c>
      <c r="G55" s="472">
        <v>0</v>
      </c>
      <c r="H55" s="472">
        <v>0</v>
      </c>
      <c r="I55" s="472">
        <v>0</v>
      </c>
      <c r="J55" s="529">
        <v>0</v>
      </c>
      <c r="K55" s="473">
        <v>0</v>
      </c>
    </row>
    <row r="56" spans="1:11" ht="12.75" x14ac:dyDescent="0.2">
      <c r="A56" s="174" t="s">
        <v>109</v>
      </c>
      <c r="B56" s="472">
        <v>0</v>
      </c>
      <c r="C56" s="472">
        <v>0</v>
      </c>
      <c r="D56" s="472">
        <v>0</v>
      </c>
      <c r="E56" s="472">
        <v>0</v>
      </c>
      <c r="F56" s="472">
        <v>0</v>
      </c>
      <c r="G56" s="472">
        <v>0</v>
      </c>
      <c r="H56" s="472">
        <v>0</v>
      </c>
      <c r="I56" s="472">
        <v>0</v>
      </c>
      <c r="J56" s="529">
        <v>0</v>
      </c>
      <c r="K56" s="473">
        <v>0</v>
      </c>
    </row>
    <row r="57" spans="1:11" ht="12.75" x14ac:dyDescent="0.2">
      <c r="A57" s="174" t="s">
        <v>110</v>
      </c>
      <c r="B57" s="472">
        <v>0</v>
      </c>
      <c r="C57" s="472">
        <v>0</v>
      </c>
      <c r="D57" s="472">
        <v>0</v>
      </c>
      <c r="E57" s="472">
        <v>0</v>
      </c>
      <c r="F57" s="472">
        <v>0</v>
      </c>
      <c r="G57" s="472">
        <v>0</v>
      </c>
      <c r="H57" s="472">
        <v>0</v>
      </c>
      <c r="I57" s="472">
        <v>0</v>
      </c>
      <c r="J57" s="529">
        <v>0</v>
      </c>
      <c r="K57" s="473">
        <v>0</v>
      </c>
    </row>
    <row r="58" spans="1:11" ht="25.5" x14ac:dyDescent="0.2">
      <c r="A58" s="174" t="s">
        <v>111</v>
      </c>
      <c r="B58" s="472">
        <v>0</v>
      </c>
      <c r="C58" s="472">
        <v>0</v>
      </c>
      <c r="D58" s="472">
        <v>0</v>
      </c>
      <c r="E58" s="472">
        <v>0</v>
      </c>
      <c r="F58" s="472">
        <v>0</v>
      </c>
      <c r="G58" s="472">
        <v>0</v>
      </c>
      <c r="H58" s="472">
        <v>0</v>
      </c>
      <c r="I58" s="472">
        <v>0</v>
      </c>
      <c r="J58" s="529">
        <v>0</v>
      </c>
      <c r="K58" s="473">
        <v>0</v>
      </c>
    </row>
    <row r="59" spans="1:11" ht="12.75" x14ac:dyDescent="0.2">
      <c r="A59" s="174" t="s">
        <v>112</v>
      </c>
      <c r="B59" s="472">
        <v>0</v>
      </c>
      <c r="C59" s="472">
        <v>0</v>
      </c>
      <c r="D59" s="472">
        <v>0</v>
      </c>
      <c r="E59" s="472">
        <v>0</v>
      </c>
      <c r="F59" s="472">
        <v>0</v>
      </c>
      <c r="G59" s="472">
        <v>0</v>
      </c>
      <c r="H59" s="472">
        <v>0</v>
      </c>
      <c r="I59" s="472">
        <v>0</v>
      </c>
      <c r="J59" s="529">
        <v>0</v>
      </c>
      <c r="K59" s="473">
        <v>0</v>
      </c>
    </row>
    <row r="60" spans="1:11" ht="25.5" x14ac:dyDescent="0.2">
      <c r="A60" s="174" t="s">
        <v>113</v>
      </c>
      <c r="B60" s="472">
        <v>0</v>
      </c>
      <c r="C60" s="472">
        <v>0</v>
      </c>
      <c r="D60" s="472">
        <v>0</v>
      </c>
      <c r="E60" s="472">
        <v>0</v>
      </c>
      <c r="F60" s="472">
        <v>0</v>
      </c>
      <c r="G60" s="472">
        <v>0</v>
      </c>
      <c r="H60" s="472">
        <v>0</v>
      </c>
      <c r="I60" s="472">
        <v>0</v>
      </c>
      <c r="J60" s="529">
        <v>0</v>
      </c>
      <c r="K60" s="473">
        <v>0</v>
      </c>
    </row>
    <row r="61" spans="1:11" ht="12.75" x14ac:dyDescent="0.2">
      <c r="A61" s="174" t="s">
        <v>114</v>
      </c>
      <c r="B61" s="472">
        <v>0</v>
      </c>
      <c r="C61" s="472">
        <v>0</v>
      </c>
      <c r="D61" s="472">
        <v>0</v>
      </c>
      <c r="E61" s="472">
        <v>0</v>
      </c>
      <c r="F61" s="472">
        <v>0</v>
      </c>
      <c r="G61" s="472">
        <v>0</v>
      </c>
      <c r="H61" s="472">
        <v>0</v>
      </c>
      <c r="I61" s="472">
        <v>0</v>
      </c>
      <c r="J61" s="529">
        <v>0</v>
      </c>
      <c r="K61" s="473">
        <v>0</v>
      </c>
    </row>
    <row r="62" spans="1:11" ht="12.75" x14ac:dyDescent="0.2">
      <c r="A62" s="174" t="s">
        <v>115</v>
      </c>
      <c r="B62" s="472">
        <v>0</v>
      </c>
      <c r="C62" s="472">
        <v>0</v>
      </c>
      <c r="D62" s="472">
        <v>0</v>
      </c>
      <c r="E62" s="472">
        <v>0</v>
      </c>
      <c r="F62" s="472">
        <v>0</v>
      </c>
      <c r="G62" s="472">
        <v>0</v>
      </c>
      <c r="H62" s="472">
        <v>0</v>
      </c>
      <c r="I62" s="472">
        <v>0</v>
      </c>
      <c r="J62" s="529">
        <v>0</v>
      </c>
      <c r="K62" s="473">
        <v>0</v>
      </c>
    </row>
    <row r="63" spans="1:11" ht="12.75" x14ac:dyDescent="0.2">
      <c r="A63" s="174" t="s">
        <v>116</v>
      </c>
      <c r="B63" s="472">
        <v>0</v>
      </c>
      <c r="C63" s="472">
        <v>0</v>
      </c>
      <c r="D63" s="472">
        <v>0</v>
      </c>
      <c r="E63" s="472">
        <v>0</v>
      </c>
      <c r="F63" s="472">
        <v>0</v>
      </c>
      <c r="G63" s="472">
        <v>0</v>
      </c>
      <c r="H63" s="472">
        <v>0</v>
      </c>
      <c r="I63" s="472">
        <v>0</v>
      </c>
      <c r="J63" s="529">
        <v>0</v>
      </c>
      <c r="K63" s="473">
        <v>0</v>
      </c>
    </row>
    <row r="64" spans="1:11" ht="12.75" x14ac:dyDescent="0.2">
      <c r="A64" s="174" t="s">
        <v>117</v>
      </c>
      <c r="B64" s="472">
        <v>0</v>
      </c>
      <c r="C64" s="472">
        <v>0</v>
      </c>
      <c r="D64" s="472">
        <v>0</v>
      </c>
      <c r="E64" s="472">
        <v>0</v>
      </c>
      <c r="F64" s="472">
        <v>0</v>
      </c>
      <c r="G64" s="472">
        <v>0</v>
      </c>
      <c r="H64" s="472">
        <v>0</v>
      </c>
      <c r="I64" s="472">
        <v>0</v>
      </c>
      <c r="J64" s="529">
        <v>0</v>
      </c>
      <c r="K64" s="473">
        <v>0</v>
      </c>
    </row>
    <row r="65" spans="1:11" ht="12.75" x14ac:dyDescent="0.2">
      <c r="A65" s="174" t="s">
        <v>118</v>
      </c>
      <c r="B65" s="472">
        <v>0</v>
      </c>
      <c r="C65" s="472">
        <v>0</v>
      </c>
      <c r="D65" s="472">
        <v>0</v>
      </c>
      <c r="E65" s="472">
        <v>0</v>
      </c>
      <c r="F65" s="472">
        <v>0</v>
      </c>
      <c r="G65" s="472">
        <v>0</v>
      </c>
      <c r="H65" s="472">
        <v>0</v>
      </c>
      <c r="I65" s="472">
        <v>0</v>
      </c>
      <c r="J65" s="529">
        <v>0</v>
      </c>
      <c r="K65" s="473">
        <v>0</v>
      </c>
    </row>
    <row r="66" spans="1:11" ht="12.75" x14ac:dyDescent="0.2">
      <c r="A66" s="174" t="s">
        <v>119</v>
      </c>
      <c r="B66" s="472">
        <v>0</v>
      </c>
      <c r="C66" s="472">
        <v>0</v>
      </c>
      <c r="D66" s="472">
        <v>0</v>
      </c>
      <c r="E66" s="472">
        <v>0</v>
      </c>
      <c r="F66" s="472">
        <v>0</v>
      </c>
      <c r="G66" s="472">
        <v>0</v>
      </c>
      <c r="H66" s="472">
        <v>0</v>
      </c>
      <c r="I66" s="472">
        <v>0</v>
      </c>
      <c r="J66" s="529">
        <v>0</v>
      </c>
      <c r="K66" s="473">
        <v>0</v>
      </c>
    </row>
    <row r="67" spans="1:11" ht="12.75" x14ac:dyDescent="0.2">
      <c r="A67" s="174" t="s">
        <v>120</v>
      </c>
      <c r="B67" s="472">
        <v>0</v>
      </c>
      <c r="C67" s="472">
        <v>0</v>
      </c>
      <c r="D67" s="472">
        <v>0</v>
      </c>
      <c r="E67" s="472">
        <v>0</v>
      </c>
      <c r="F67" s="472">
        <v>0</v>
      </c>
      <c r="G67" s="472">
        <v>0</v>
      </c>
      <c r="H67" s="472">
        <v>0</v>
      </c>
      <c r="I67" s="472">
        <v>0</v>
      </c>
      <c r="J67" s="529">
        <v>0</v>
      </c>
      <c r="K67" s="473">
        <v>0</v>
      </c>
    </row>
    <row r="68" spans="1:11" ht="12.75" x14ac:dyDescent="0.2">
      <c r="A68" s="174" t="s">
        <v>121</v>
      </c>
      <c r="B68" s="472">
        <v>0</v>
      </c>
      <c r="C68" s="472">
        <v>0</v>
      </c>
      <c r="D68" s="472">
        <v>0</v>
      </c>
      <c r="E68" s="472">
        <v>0</v>
      </c>
      <c r="F68" s="472">
        <v>0</v>
      </c>
      <c r="G68" s="472">
        <v>0</v>
      </c>
      <c r="H68" s="472">
        <v>0</v>
      </c>
      <c r="I68" s="472">
        <v>0</v>
      </c>
      <c r="J68" s="529">
        <v>0</v>
      </c>
      <c r="K68" s="473">
        <v>0</v>
      </c>
    </row>
    <row r="69" spans="1:11" ht="25.5" x14ac:dyDescent="0.2">
      <c r="A69" s="172" t="s">
        <v>122</v>
      </c>
      <c r="B69" s="460">
        <v>0</v>
      </c>
      <c r="C69" s="460">
        <v>0</v>
      </c>
      <c r="D69" s="460">
        <v>0</v>
      </c>
      <c r="E69" s="460">
        <v>0</v>
      </c>
      <c r="F69" s="460">
        <v>0</v>
      </c>
      <c r="G69" s="460">
        <v>0</v>
      </c>
      <c r="H69" s="460">
        <v>0</v>
      </c>
      <c r="I69" s="460">
        <v>0</v>
      </c>
      <c r="J69" s="527">
        <v>0</v>
      </c>
      <c r="K69" s="462">
        <v>0</v>
      </c>
    </row>
    <row r="70" spans="1:11" ht="12.75" x14ac:dyDescent="0.2">
      <c r="A70" s="174" t="s">
        <v>123</v>
      </c>
      <c r="B70" s="472">
        <v>0</v>
      </c>
      <c r="C70" s="472">
        <v>0</v>
      </c>
      <c r="D70" s="472">
        <v>0</v>
      </c>
      <c r="E70" s="472">
        <v>0</v>
      </c>
      <c r="F70" s="472">
        <v>0</v>
      </c>
      <c r="G70" s="472">
        <v>0</v>
      </c>
      <c r="H70" s="472">
        <v>0</v>
      </c>
      <c r="I70" s="472">
        <v>0</v>
      </c>
      <c r="J70" s="529">
        <v>0</v>
      </c>
      <c r="K70" s="473">
        <v>0</v>
      </c>
    </row>
    <row r="71" spans="1:11" ht="12.75" x14ac:dyDescent="0.2">
      <c r="A71" s="174" t="s">
        <v>124</v>
      </c>
      <c r="B71" s="472">
        <v>0</v>
      </c>
      <c r="C71" s="472">
        <v>0</v>
      </c>
      <c r="D71" s="472">
        <v>0</v>
      </c>
      <c r="E71" s="472">
        <v>0</v>
      </c>
      <c r="F71" s="472">
        <v>0</v>
      </c>
      <c r="G71" s="472">
        <v>0</v>
      </c>
      <c r="H71" s="472">
        <v>0</v>
      </c>
      <c r="I71" s="472">
        <v>0</v>
      </c>
      <c r="J71" s="529">
        <v>0</v>
      </c>
      <c r="K71" s="473">
        <v>0</v>
      </c>
    </row>
    <row r="72" spans="1:11" ht="12.75" x14ac:dyDescent="0.2">
      <c r="A72" s="174" t="s">
        <v>125</v>
      </c>
      <c r="B72" s="472">
        <v>0</v>
      </c>
      <c r="C72" s="472">
        <v>0</v>
      </c>
      <c r="D72" s="472">
        <v>0</v>
      </c>
      <c r="E72" s="472">
        <v>0</v>
      </c>
      <c r="F72" s="472">
        <v>0</v>
      </c>
      <c r="G72" s="472">
        <v>0</v>
      </c>
      <c r="H72" s="472">
        <v>0</v>
      </c>
      <c r="I72" s="472">
        <v>0</v>
      </c>
      <c r="J72" s="529">
        <v>0</v>
      </c>
      <c r="K72" s="473">
        <v>0</v>
      </c>
    </row>
    <row r="73" spans="1:11" ht="35.25" customHeight="1" x14ac:dyDescent="0.2">
      <c r="A73" s="174" t="s">
        <v>126</v>
      </c>
      <c r="B73" s="472">
        <v>0</v>
      </c>
      <c r="C73" s="472">
        <v>0</v>
      </c>
      <c r="D73" s="472">
        <v>0</v>
      </c>
      <c r="E73" s="472">
        <v>0</v>
      </c>
      <c r="F73" s="472">
        <v>0</v>
      </c>
      <c r="G73" s="472">
        <v>0</v>
      </c>
      <c r="H73" s="472">
        <v>0</v>
      </c>
      <c r="I73" s="472">
        <v>0</v>
      </c>
      <c r="J73" s="529">
        <v>0</v>
      </c>
      <c r="K73" s="473">
        <v>0</v>
      </c>
    </row>
    <row r="74" spans="1:11" ht="25.5" x14ac:dyDescent="0.2">
      <c r="A74" s="174" t="s">
        <v>127</v>
      </c>
      <c r="B74" s="472">
        <v>0</v>
      </c>
      <c r="C74" s="472">
        <v>0</v>
      </c>
      <c r="D74" s="472">
        <v>0</v>
      </c>
      <c r="E74" s="472">
        <v>0</v>
      </c>
      <c r="F74" s="472">
        <v>0</v>
      </c>
      <c r="G74" s="472">
        <v>0</v>
      </c>
      <c r="H74" s="472">
        <v>0</v>
      </c>
      <c r="I74" s="472">
        <v>0</v>
      </c>
      <c r="J74" s="529">
        <v>0</v>
      </c>
      <c r="K74" s="473">
        <v>0</v>
      </c>
    </row>
    <row r="75" spans="1:11" ht="12.75" x14ac:dyDescent="0.2">
      <c r="A75" s="174" t="s">
        <v>128</v>
      </c>
      <c r="B75" s="472">
        <v>0</v>
      </c>
      <c r="C75" s="472">
        <v>0</v>
      </c>
      <c r="D75" s="472">
        <v>0</v>
      </c>
      <c r="E75" s="472">
        <v>0</v>
      </c>
      <c r="F75" s="472">
        <v>0</v>
      </c>
      <c r="G75" s="472">
        <v>0</v>
      </c>
      <c r="H75" s="472">
        <v>0</v>
      </c>
      <c r="I75" s="472">
        <v>0</v>
      </c>
      <c r="J75" s="529">
        <v>0</v>
      </c>
      <c r="K75" s="473">
        <v>0</v>
      </c>
    </row>
    <row r="76" spans="1:11" ht="27" customHeight="1" x14ac:dyDescent="0.2">
      <c r="A76" s="172" t="s">
        <v>305</v>
      </c>
      <c r="B76" s="460">
        <v>0</v>
      </c>
      <c r="C76" s="460">
        <v>0</v>
      </c>
      <c r="D76" s="460">
        <v>0</v>
      </c>
      <c r="E76" s="460">
        <v>0</v>
      </c>
      <c r="F76" s="460">
        <v>0</v>
      </c>
      <c r="G76" s="460">
        <v>0</v>
      </c>
      <c r="H76" s="460">
        <v>0</v>
      </c>
      <c r="I76" s="460">
        <v>0</v>
      </c>
      <c r="J76" s="527">
        <v>0</v>
      </c>
      <c r="K76" s="462">
        <v>0</v>
      </c>
    </row>
    <row r="77" spans="1:11" ht="12.75" x14ac:dyDescent="0.2">
      <c r="A77" s="174" t="s">
        <v>129</v>
      </c>
      <c r="B77" s="472">
        <v>0</v>
      </c>
      <c r="C77" s="472">
        <v>0</v>
      </c>
      <c r="D77" s="472">
        <v>0</v>
      </c>
      <c r="E77" s="472">
        <v>0</v>
      </c>
      <c r="F77" s="472">
        <v>0</v>
      </c>
      <c r="G77" s="472">
        <v>0</v>
      </c>
      <c r="H77" s="472">
        <v>0</v>
      </c>
      <c r="I77" s="472">
        <v>0</v>
      </c>
      <c r="J77" s="529">
        <v>0</v>
      </c>
      <c r="K77" s="473">
        <v>0</v>
      </c>
    </row>
    <row r="78" spans="1:11" ht="12.75" x14ac:dyDescent="0.2">
      <c r="A78" s="174" t="s">
        <v>130</v>
      </c>
      <c r="B78" s="472">
        <v>0</v>
      </c>
      <c r="C78" s="472">
        <v>0</v>
      </c>
      <c r="D78" s="472">
        <v>0</v>
      </c>
      <c r="E78" s="472">
        <v>0</v>
      </c>
      <c r="F78" s="472">
        <v>0</v>
      </c>
      <c r="G78" s="472">
        <v>0</v>
      </c>
      <c r="H78" s="472">
        <v>0</v>
      </c>
      <c r="I78" s="472">
        <v>0</v>
      </c>
      <c r="J78" s="529">
        <v>0</v>
      </c>
      <c r="K78" s="473">
        <v>0</v>
      </c>
    </row>
    <row r="79" spans="1:11" ht="12.75" x14ac:dyDescent="0.2">
      <c r="A79" s="174" t="s">
        <v>131</v>
      </c>
      <c r="B79" s="472">
        <v>0</v>
      </c>
      <c r="C79" s="472">
        <v>0</v>
      </c>
      <c r="D79" s="472">
        <v>0</v>
      </c>
      <c r="E79" s="472">
        <v>0</v>
      </c>
      <c r="F79" s="472">
        <v>0</v>
      </c>
      <c r="G79" s="472">
        <v>0</v>
      </c>
      <c r="H79" s="472">
        <v>0</v>
      </c>
      <c r="I79" s="472">
        <v>0</v>
      </c>
      <c r="J79" s="529">
        <v>0</v>
      </c>
      <c r="K79" s="473">
        <v>0</v>
      </c>
    </row>
    <row r="80" spans="1:11" ht="12.75" x14ac:dyDescent="0.2">
      <c r="A80" s="174" t="s">
        <v>132</v>
      </c>
      <c r="B80" s="472">
        <v>0</v>
      </c>
      <c r="C80" s="472">
        <v>0</v>
      </c>
      <c r="D80" s="472">
        <v>0</v>
      </c>
      <c r="E80" s="472">
        <v>0</v>
      </c>
      <c r="F80" s="472">
        <v>0</v>
      </c>
      <c r="G80" s="472">
        <v>0</v>
      </c>
      <c r="H80" s="472">
        <v>0</v>
      </c>
      <c r="I80" s="472">
        <v>0</v>
      </c>
      <c r="J80" s="529">
        <v>0</v>
      </c>
      <c r="K80" s="473">
        <v>0</v>
      </c>
    </row>
    <row r="81" spans="1:11" ht="12.75" x14ac:dyDescent="0.2">
      <c r="A81" s="174" t="s">
        <v>133</v>
      </c>
      <c r="B81" s="472">
        <v>0</v>
      </c>
      <c r="C81" s="472">
        <v>0</v>
      </c>
      <c r="D81" s="472">
        <v>0</v>
      </c>
      <c r="E81" s="472">
        <v>0</v>
      </c>
      <c r="F81" s="472">
        <v>0</v>
      </c>
      <c r="G81" s="472">
        <v>0</v>
      </c>
      <c r="H81" s="472">
        <v>0</v>
      </c>
      <c r="I81" s="472">
        <v>0</v>
      </c>
      <c r="J81" s="529">
        <v>0</v>
      </c>
      <c r="K81" s="473">
        <v>0</v>
      </c>
    </row>
    <row r="82" spans="1:11" ht="12.75" x14ac:dyDescent="0.2">
      <c r="A82" s="174" t="s">
        <v>134</v>
      </c>
      <c r="B82" s="472">
        <v>0</v>
      </c>
      <c r="C82" s="472">
        <v>0</v>
      </c>
      <c r="D82" s="472">
        <v>0</v>
      </c>
      <c r="E82" s="472">
        <v>0</v>
      </c>
      <c r="F82" s="472">
        <v>0</v>
      </c>
      <c r="G82" s="472">
        <v>0</v>
      </c>
      <c r="H82" s="472">
        <v>0</v>
      </c>
      <c r="I82" s="472">
        <v>0</v>
      </c>
      <c r="J82" s="529">
        <v>0</v>
      </c>
      <c r="K82" s="473">
        <v>0</v>
      </c>
    </row>
    <row r="83" spans="1:11" ht="12.75" x14ac:dyDescent="0.2">
      <c r="A83" s="174" t="s">
        <v>135</v>
      </c>
      <c r="B83" s="472">
        <v>0</v>
      </c>
      <c r="C83" s="472">
        <v>0</v>
      </c>
      <c r="D83" s="472">
        <v>0</v>
      </c>
      <c r="E83" s="472">
        <v>0</v>
      </c>
      <c r="F83" s="472">
        <v>0</v>
      </c>
      <c r="G83" s="472">
        <v>0</v>
      </c>
      <c r="H83" s="472">
        <v>0</v>
      </c>
      <c r="I83" s="472">
        <v>0</v>
      </c>
      <c r="J83" s="529">
        <v>0</v>
      </c>
      <c r="K83" s="473">
        <v>0</v>
      </c>
    </row>
    <row r="84" spans="1:11" ht="12.75" x14ac:dyDescent="0.2">
      <c r="A84" s="174" t="s">
        <v>136</v>
      </c>
      <c r="B84" s="472">
        <v>0</v>
      </c>
      <c r="C84" s="472">
        <v>0</v>
      </c>
      <c r="D84" s="472">
        <v>0</v>
      </c>
      <c r="E84" s="472">
        <v>0</v>
      </c>
      <c r="F84" s="472">
        <v>0</v>
      </c>
      <c r="G84" s="472">
        <v>0</v>
      </c>
      <c r="H84" s="472">
        <v>0</v>
      </c>
      <c r="I84" s="472">
        <v>0</v>
      </c>
      <c r="J84" s="529">
        <v>0</v>
      </c>
      <c r="K84" s="473">
        <v>0</v>
      </c>
    </row>
    <row r="85" spans="1:11" ht="12.75" x14ac:dyDescent="0.2">
      <c r="A85" s="174" t="s">
        <v>137</v>
      </c>
      <c r="B85" s="472">
        <v>0</v>
      </c>
      <c r="C85" s="472">
        <v>0</v>
      </c>
      <c r="D85" s="472">
        <v>0</v>
      </c>
      <c r="E85" s="472">
        <v>0</v>
      </c>
      <c r="F85" s="472">
        <v>0</v>
      </c>
      <c r="G85" s="472">
        <v>0</v>
      </c>
      <c r="H85" s="472">
        <v>0</v>
      </c>
      <c r="I85" s="472">
        <v>0</v>
      </c>
      <c r="J85" s="529">
        <v>0</v>
      </c>
      <c r="K85" s="473">
        <v>0</v>
      </c>
    </row>
    <row r="86" spans="1:11" ht="12.75" x14ac:dyDescent="0.2">
      <c r="A86" s="174" t="s">
        <v>138</v>
      </c>
      <c r="B86" s="472">
        <v>0</v>
      </c>
      <c r="C86" s="472">
        <v>0</v>
      </c>
      <c r="D86" s="472">
        <v>0</v>
      </c>
      <c r="E86" s="472">
        <v>0</v>
      </c>
      <c r="F86" s="472">
        <v>0</v>
      </c>
      <c r="G86" s="472">
        <v>0</v>
      </c>
      <c r="H86" s="472">
        <v>0</v>
      </c>
      <c r="I86" s="472">
        <v>0</v>
      </c>
      <c r="J86" s="529">
        <v>0</v>
      </c>
      <c r="K86" s="473">
        <v>0</v>
      </c>
    </row>
    <row r="87" spans="1:11" ht="27" customHeight="1" x14ac:dyDescent="0.2">
      <c r="A87" s="172" t="s">
        <v>306</v>
      </c>
      <c r="B87" s="460">
        <v>0</v>
      </c>
      <c r="C87" s="460">
        <v>0</v>
      </c>
      <c r="D87" s="460">
        <v>0</v>
      </c>
      <c r="E87" s="460">
        <v>0</v>
      </c>
      <c r="F87" s="460">
        <v>0</v>
      </c>
      <c r="G87" s="460">
        <v>0</v>
      </c>
      <c r="H87" s="460">
        <v>0</v>
      </c>
      <c r="I87" s="460">
        <v>0</v>
      </c>
      <c r="J87" s="527">
        <v>0</v>
      </c>
      <c r="K87" s="462">
        <v>0</v>
      </c>
    </row>
    <row r="88" spans="1:11" ht="14.25" customHeight="1" x14ac:dyDescent="0.2">
      <c r="A88" s="175" t="s">
        <v>377</v>
      </c>
      <c r="B88" s="463">
        <v>0</v>
      </c>
      <c r="C88" s="463">
        <v>0</v>
      </c>
      <c r="D88" s="463">
        <v>0</v>
      </c>
      <c r="E88" s="463">
        <v>0</v>
      </c>
      <c r="F88" s="463">
        <v>0</v>
      </c>
      <c r="G88" s="463">
        <v>0</v>
      </c>
      <c r="H88" s="463">
        <v>0</v>
      </c>
      <c r="I88" s="463">
        <v>0</v>
      </c>
      <c r="J88" s="530">
        <v>0</v>
      </c>
      <c r="K88" s="465">
        <v>0</v>
      </c>
    </row>
    <row r="89" spans="1:11" ht="12.75" x14ac:dyDescent="0.2">
      <c r="A89" s="175" t="s">
        <v>139</v>
      </c>
      <c r="B89" s="463">
        <v>0</v>
      </c>
      <c r="C89" s="463">
        <v>0</v>
      </c>
      <c r="D89" s="463">
        <v>0</v>
      </c>
      <c r="E89" s="463">
        <v>0</v>
      </c>
      <c r="F89" s="463">
        <v>0</v>
      </c>
      <c r="G89" s="463">
        <v>0</v>
      </c>
      <c r="H89" s="463">
        <v>0</v>
      </c>
      <c r="I89" s="463">
        <v>0</v>
      </c>
      <c r="J89" s="530">
        <v>0</v>
      </c>
      <c r="K89" s="465">
        <v>0</v>
      </c>
    </row>
    <row r="90" spans="1:11" ht="14.25" customHeight="1" x14ac:dyDescent="0.2">
      <c r="A90" s="175" t="s">
        <v>378</v>
      </c>
      <c r="B90" s="463">
        <v>0</v>
      </c>
      <c r="C90" s="463">
        <v>0</v>
      </c>
      <c r="D90" s="463">
        <v>0</v>
      </c>
      <c r="E90" s="463">
        <v>0</v>
      </c>
      <c r="F90" s="463">
        <v>0</v>
      </c>
      <c r="G90" s="463">
        <v>0</v>
      </c>
      <c r="H90" s="463">
        <v>0</v>
      </c>
      <c r="I90" s="463">
        <v>0</v>
      </c>
      <c r="J90" s="530">
        <v>0</v>
      </c>
      <c r="K90" s="465">
        <v>0</v>
      </c>
    </row>
    <row r="91" spans="1:11" ht="12.75" x14ac:dyDescent="0.2">
      <c r="A91" s="174" t="s">
        <v>140</v>
      </c>
      <c r="B91" s="472">
        <v>0</v>
      </c>
      <c r="C91" s="472">
        <v>0</v>
      </c>
      <c r="D91" s="472">
        <v>0</v>
      </c>
      <c r="E91" s="472">
        <v>0</v>
      </c>
      <c r="F91" s="472">
        <v>0</v>
      </c>
      <c r="G91" s="472">
        <v>0</v>
      </c>
      <c r="H91" s="472">
        <v>0</v>
      </c>
      <c r="I91" s="472">
        <v>0</v>
      </c>
      <c r="J91" s="529">
        <v>0</v>
      </c>
      <c r="K91" s="473">
        <v>0</v>
      </c>
    </row>
    <row r="92" spans="1:11" ht="12.75" x14ac:dyDescent="0.2">
      <c r="A92" s="174" t="s">
        <v>141</v>
      </c>
      <c r="B92" s="472">
        <v>0</v>
      </c>
      <c r="C92" s="472">
        <v>0</v>
      </c>
      <c r="D92" s="472">
        <v>0</v>
      </c>
      <c r="E92" s="472">
        <v>0</v>
      </c>
      <c r="F92" s="472">
        <v>0</v>
      </c>
      <c r="G92" s="472">
        <v>0</v>
      </c>
      <c r="H92" s="472">
        <v>0</v>
      </c>
      <c r="I92" s="472">
        <v>0</v>
      </c>
      <c r="J92" s="529">
        <v>0</v>
      </c>
      <c r="K92" s="473">
        <v>0</v>
      </c>
    </row>
    <row r="93" spans="1:11" ht="12.75" x14ac:dyDescent="0.2">
      <c r="A93" s="174" t="s">
        <v>142</v>
      </c>
      <c r="B93" s="472">
        <v>0</v>
      </c>
      <c r="C93" s="472">
        <v>0</v>
      </c>
      <c r="D93" s="472">
        <v>0</v>
      </c>
      <c r="E93" s="472">
        <v>0</v>
      </c>
      <c r="F93" s="472">
        <v>0</v>
      </c>
      <c r="G93" s="472">
        <v>0</v>
      </c>
      <c r="H93" s="472">
        <v>0</v>
      </c>
      <c r="I93" s="472">
        <v>0</v>
      </c>
      <c r="J93" s="529">
        <v>0</v>
      </c>
      <c r="K93" s="473">
        <v>0</v>
      </c>
    </row>
    <row r="94" spans="1:11" ht="12.75" x14ac:dyDescent="0.2">
      <c r="A94" s="174" t="s">
        <v>143</v>
      </c>
      <c r="B94" s="472">
        <v>0</v>
      </c>
      <c r="C94" s="472">
        <v>0</v>
      </c>
      <c r="D94" s="472">
        <v>0</v>
      </c>
      <c r="E94" s="472">
        <v>0</v>
      </c>
      <c r="F94" s="472">
        <v>0</v>
      </c>
      <c r="G94" s="472">
        <v>0</v>
      </c>
      <c r="H94" s="472">
        <v>0</v>
      </c>
      <c r="I94" s="472">
        <v>0</v>
      </c>
      <c r="J94" s="529">
        <v>0</v>
      </c>
      <c r="K94" s="473">
        <v>0</v>
      </c>
    </row>
    <row r="95" spans="1:11" ht="12.75" x14ac:dyDescent="0.2">
      <c r="A95" s="174" t="s">
        <v>144</v>
      </c>
      <c r="B95" s="472">
        <v>0</v>
      </c>
      <c r="C95" s="472">
        <v>0</v>
      </c>
      <c r="D95" s="472">
        <v>0</v>
      </c>
      <c r="E95" s="472">
        <v>0</v>
      </c>
      <c r="F95" s="472">
        <v>0</v>
      </c>
      <c r="G95" s="472">
        <v>0</v>
      </c>
      <c r="H95" s="472">
        <v>0</v>
      </c>
      <c r="I95" s="472">
        <v>0</v>
      </c>
      <c r="J95" s="529">
        <v>0</v>
      </c>
      <c r="K95" s="473">
        <v>0</v>
      </c>
    </row>
    <row r="96" spans="1:11" ht="12.75" x14ac:dyDescent="0.2">
      <c r="A96" s="174" t="s">
        <v>145</v>
      </c>
      <c r="B96" s="472">
        <v>0</v>
      </c>
      <c r="C96" s="472">
        <v>0</v>
      </c>
      <c r="D96" s="472">
        <v>0</v>
      </c>
      <c r="E96" s="472">
        <v>0</v>
      </c>
      <c r="F96" s="472">
        <v>0</v>
      </c>
      <c r="G96" s="472">
        <v>0</v>
      </c>
      <c r="H96" s="472">
        <v>0</v>
      </c>
      <c r="I96" s="472">
        <v>0</v>
      </c>
      <c r="J96" s="529">
        <v>0</v>
      </c>
      <c r="K96" s="473">
        <v>0</v>
      </c>
    </row>
    <row r="97" spans="1:11" ht="25.5" x14ac:dyDescent="0.2">
      <c r="A97" s="174" t="s">
        <v>146</v>
      </c>
      <c r="B97" s="472">
        <v>0</v>
      </c>
      <c r="C97" s="472">
        <v>0</v>
      </c>
      <c r="D97" s="472">
        <v>0</v>
      </c>
      <c r="E97" s="472">
        <v>0</v>
      </c>
      <c r="F97" s="472">
        <v>0</v>
      </c>
      <c r="G97" s="472">
        <v>0</v>
      </c>
      <c r="H97" s="472">
        <v>0</v>
      </c>
      <c r="I97" s="472">
        <v>0</v>
      </c>
      <c r="J97" s="529">
        <v>0</v>
      </c>
      <c r="K97" s="473">
        <v>0</v>
      </c>
    </row>
    <row r="98" spans="1:11" ht="13.5" thickBot="1" x14ac:dyDescent="0.25">
      <c r="A98" s="224" t="s">
        <v>147</v>
      </c>
      <c r="B98" s="474">
        <v>0</v>
      </c>
      <c r="C98" s="474">
        <v>0</v>
      </c>
      <c r="D98" s="474">
        <v>0</v>
      </c>
      <c r="E98" s="474">
        <v>0</v>
      </c>
      <c r="F98" s="474">
        <v>0</v>
      </c>
      <c r="G98" s="474">
        <v>0</v>
      </c>
      <c r="H98" s="474">
        <v>0</v>
      </c>
      <c r="I98" s="474">
        <v>0</v>
      </c>
      <c r="J98" s="532">
        <v>0</v>
      </c>
      <c r="K98" s="475">
        <v>0</v>
      </c>
    </row>
    <row r="99" spans="1:11" ht="12.75" x14ac:dyDescent="0.2">
      <c r="A99" s="27"/>
      <c r="B99" s="27"/>
      <c r="C99" s="27"/>
      <c r="D99" s="27"/>
      <c r="E99" s="27"/>
      <c r="F99" s="27"/>
      <c r="G99" s="27"/>
      <c r="H99" s="27"/>
      <c r="I99" s="27"/>
      <c r="J99" s="53"/>
      <c r="K99" s="27"/>
    </row>
    <row r="100" spans="1:11" ht="12.75" x14ac:dyDescent="0.2">
      <c r="A100" s="27"/>
      <c r="B100" s="27"/>
      <c r="C100" s="27"/>
      <c r="D100" s="27"/>
      <c r="E100" s="27"/>
      <c r="F100" s="27"/>
      <c r="G100" s="27"/>
      <c r="H100" s="27"/>
      <c r="I100" s="27"/>
      <c r="J100" s="53"/>
      <c r="K100" s="27"/>
    </row>
    <row r="101" spans="1:11" ht="12.75" x14ac:dyDescent="0.2">
      <c r="A101" s="27"/>
      <c r="B101" s="27"/>
      <c r="C101" s="27"/>
      <c r="D101" s="27"/>
      <c r="E101" s="27"/>
      <c r="F101" s="27"/>
      <c r="G101" s="27"/>
      <c r="H101" s="27"/>
      <c r="I101" s="27"/>
      <c r="J101" s="53"/>
      <c r="K101" s="27"/>
    </row>
    <row r="102" spans="1:11" ht="12.75" x14ac:dyDescent="0.2">
      <c r="A102" s="27"/>
      <c r="B102" s="27"/>
      <c r="C102" s="27"/>
      <c r="D102" s="27"/>
      <c r="E102" s="27"/>
      <c r="F102" s="27"/>
      <c r="G102" s="27"/>
      <c r="H102" s="27"/>
      <c r="I102" s="27"/>
      <c r="J102" s="53"/>
      <c r="K102" s="27"/>
    </row>
    <row r="103" spans="1:11" ht="12.75" x14ac:dyDescent="0.2">
      <c r="A103" s="27"/>
      <c r="B103" s="27"/>
      <c r="C103" s="27"/>
      <c r="D103" s="27"/>
      <c r="E103" s="27"/>
      <c r="F103" s="27"/>
      <c r="G103" s="27"/>
      <c r="H103" s="27"/>
      <c r="I103" s="27"/>
      <c r="J103" s="53"/>
      <c r="K103" s="27"/>
    </row>
  </sheetData>
  <mergeCells count="7">
    <mergeCell ref="A1:K1"/>
    <mergeCell ref="D3:E3"/>
    <mergeCell ref="A3:A4"/>
    <mergeCell ref="B3:C3"/>
    <mergeCell ref="F3:G3"/>
    <mergeCell ref="J3:K3"/>
    <mergeCell ref="H3:I3"/>
  </mergeCell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6"/>
  <dimension ref="A1:P250"/>
  <sheetViews>
    <sheetView zoomScale="70" zoomScaleNormal="70" workbookViewId="0">
      <pane xSplit="1" ySplit="8" topLeftCell="B9" activePane="bottomRight" state="frozen"/>
      <selection sqref="A1:G1"/>
      <selection pane="topRight" sqref="A1:G1"/>
      <selection pane="bottomLeft" sqref="A1:G1"/>
      <selection pane="bottomRight" activeCell="M28" sqref="M28"/>
    </sheetView>
  </sheetViews>
  <sheetFormatPr defaultColWidth="9" defaultRowHeight="12" x14ac:dyDescent="0.2"/>
  <cols>
    <col min="1" max="1" width="34" customWidth="1"/>
    <col min="2" max="2" width="15.140625" customWidth="1"/>
    <col min="3" max="3" width="20.5703125" customWidth="1"/>
    <col min="4" max="4" width="15.140625" customWidth="1"/>
    <col min="5" max="5" width="20.85546875" customWidth="1"/>
    <col min="6" max="6" width="15.140625" style="19" customWidth="1"/>
    <col min="7" max="9" width="20.85546875" style="19" customWidth="1"/>
    <col min="10" max="10" width="15.140625" style="19" customWidth="1"/>
    <col min="11" max="11" width="20.85546875" style="19" customWidth="1"/>
    <col min="13" max="15" width="9.42578125" bestFit="1" customWidth="1"/>
  </cols>
  <sheetData>
    <row r="1" spans="1:16" s="19" customFormat="1" ht="20.25" x14ac:dyDescent="0.3">
      <c r="A1" s="757" t="s">
        <v>207</v>
      </c>
      <c r="B1" s="757"/>
      <c r="C1" s="757"/>
      <c r="D1" s="757"/>
      <c r="E1" s="757"/>
      <c r="F1" s="757"/>
      <c r="G1" s="757"/>
      <c r="H1" s="297"/>
      <c r="I1" s="297"/>
    </row>
    <row r="2" spans="1:16" s="19" customFormat="1" ht="12.75" x14ac:dyDescent="0.2">
      <c r="A2" s="47"/>
      <c r="B2" s="47"/>
      <c r="C2" s="47"/>
      <c r="D2" s="47"/>
      <c r="E2" s="47"/>
      <c r="F2" s="47"/>
      <c r="G2" s="47"/>
      <c r="H2" s="47"/>
      <c r="I2" s="47"/>
      <c r="J2" s="47"/>
      <c r="K2" s="47"/>
    </row>
    <row r="3" spans="1:16" ht="20.25" x14ac:dyDescent="0.3">
      <c r="A3" s="757" t="s">
        <v>209</v>
      </c>
      <c r="B3" s="757"/>
      <c r="C3" s="757"/>
      <c r="D3" s="757"/>
      <c r="E3" s="757"/>
      <c r="F3" s="757"/>
      <c r="G3" s="757"/>
      <c r="H3" s="297"/>
      <c r="I3" s="297"/>
      <c r="J3"/>
      <c r="K3"/>
    </row>
    <row r="4" spans="1:16" s="81" customFormat="1" ht="12.75" x14ac:dyDescent="0.2">
      <c r="B4" s="298"/>
      <c r="C4" s="854"/>
      <c r="D4" s="854"/>
      <c r="E4" s="854"/>
      <c r="F4" s="854"/>
      <c r="G4" s="854"/>
      <c r="H4" s="854"/>
      <c r="I4" s="854"/>
      <c r="J4" s="854"/>
    </row>
    <row r="5" spans="1:16" ht="17.25" customHeight="1" thickBot="1" x14ac:dyDescent="0.25">
      <c r="K5" s="348" t="s">
        <v>257</v>
      </c>
    </row>
    <row r="6" spans="1:16" s="80" customFormat="1" ht="15" thickBot="1" x14ac:dyDescent="0.25">
      <c r="A6" s="928"/>
      <c r="B6" s="843" t="s">
        <v>38</v>
      </c>
      <c r="C6" s="843"/>
      <c r="D6" s="843" t="s">
        <v>214</v>
      </c>
      <c r="E6" s="843"/>
      <c r="F6" s="843" t="s">
        <v>235</v>
      </c>
      <c r="G6" s="843"/>
      <c r="H6" s="843" t="s">
        <v>251</v>
      </c>
      <c r="I6" s="843"/>
      <c r="J6" s="843" t="s">
        <v>288</v>
      </c>
      <c r="K6" s="843"/>
    </row>
    <row r="7" spans="1:16" ht="39" thickBot="1" x14ac:dyDescent="0.25">
      <c r="A7" s="929"/>
      <c r="B7" s="406" t="s">
        <v>10</v>
      </c>
      <c r="C7" s="406" t="s">
        <v>180</v>
      </c>
      <c r="D7" s="406" t="s">
        <v>10</v>
      </c>
      <c r="E7" s="406" t="s">
        <v>180</v>
      </c>
      <c r="F7" s="406" t="s">
        <v>10</v>
      </c>
      <c r="G7" s="406" t="s">
        <v>180</v>
      </c>
      <c r="H7" s="406" t="s">
        <v>10</v>
      </c>
      <c r="I7" s="406" t="s">
        <v>180</v>
      </c>
      <c r="J7" s="406" t="s">
        <v>10</v>
      </c>
      <c r="K7" s="407" t="s">
        <v>180</v>
      </c>
    </row>
    <row r="8" spans="1:16" ht="12.75" x14ac:dyDescent="0.2">
      <c r="A8" s="87" t="s">
        <v>61</v>
      </c>
      <c r="B8" s="551">
        <v>82041.8</v>
      </c>
      <c r="C8" s="457">
        <v>38502.5</v>
      </c>
      <c r="D8" s="457">
        <v>82184.5</v>
      </c>
      <c r="E8" s="457">
        <v>39801.800000000003</v>
      </c>
      <c r="F8" s="457">
        <v>92560.373999999996</v>
      </c>
      <c r="G8" s="457">
        <v>49102.275999999998</v>
      </c>
      <c r="H8" s="457">
        <v>102712.69100000001</v>
      </c>
      <c r="I8" s="457">
        <v>57202.925999999999</v>
      </c>
      <c r="J8" s="457">
        <v>110438.5</v>
      </c>
      <c r="K8" s="459">
        <v>58681</v>
      </c>
      <c r="M8" s="412"/>
      <c r="N8" s="412"/>
      <c r="O8" s="681"/>
    </row>
    <row r="9" spans="1:16" ht="25.5" x14ac:dyDescent="0.2">
      <c r="A9" s="88" t="s">
        <v>62</v>
      </c>
      <c r="B9" s="552">
        <v>25741.5</v>
      </c>
      <c r="C9" s="460">
        <v>11877.6</v>
      </c>
      <c r="D9" s="460">
        <v>25533.3</v>
      </c>
      <c r="E9" s="460">
        <v>12053.4</v>
      </c>
      <c r="F9" s="460">
        <v>29198.47</v>
      </c>
      <c r="G9" s="460">
        <v>14282.569</v>
      </c>
      <c r="H9" s="460">
        <v>32877.606</v>
      </c>
      <c r="I9" s="460">
        <v>17647.743999999999</v>
      </c>
      <c r="J9" s="460">
        <v>32964.1</v>
      </c>
      <c r="K9" s="462">
        <v>16455.400000000001</v>
      </c>
      <c r="M9" s="681"/>
      <c r="N9" s="681"/>
      <c r="O9" s="681"/>
      <c r="P9" s="681"/>
    </row>
    <row r="10" spans="1:16" ht="12.75" x14ac:dyDescent="0.2">
      <c r="A10" s="89" t="s">
        <v>63</v>
      </c>
      <c r="B10" s="553">
        <v>1260.4000000000001</v>
      </c>
      <c r="C10" s="472">
        <v>1072.0999999999999</v>
      </c>
      <c r="D10" s="472">
        <v>1148.5999999999999</v>
      </c>
      <c r="E10" s="472">
        <v>935</v>
      </c>
      <c r="F10" s="472">
        <v>1165.183</v>
      </c>
      <c r="G10" s="472">
        <v>1016.018</v>
      </c>
      <c r="H10" s="472">
        <v>840.6</v>
      </c>
      <c r="I10" s="472">
        <v>628.17999999999995</v>
      </c>
      <c r="J10" s="472">
        <v>959.2</v>
      </c>
      <c r="K10" s="473">
        <v>661.2</v>
      </c>
    </row>
    <row r="11" spans="1:16" ht="12.75" x14ac:dyDescent="0.2">
      <c r="A11" s="89" t="s">
        <v>64</v>
      </c>
      <c r="B11" s="553">
        <v>407.1</v>
      </c>
      <c r="C11" s="472">
        <v>145.80000000000001</v>
      </c>
      <c r="D11" s="472">
        <v>426.7</v>
      </c>
      <c r="E11" s="472">
        <v>175.2</v>
      </c>
      <c r="F11" s="472">
        <v>451.47</v>
      </c>
      <c r="G11" s="472">
        <v>234.673</v>
      </c>
      <c r="H11" s="472">
        <v>485.88900000000001</v>
      </c>
      <c r="I11" s="472">
        <v>290.68599999999998</v>
      </c>
      <c r="J11" s="472">
        <v>568.6</v>
      </c>
      <c r="K11" s="473">
        <v>258.3</v>
      </c>
    </row>
    <row r="12" spans="1:16" ht="12.75" x14ac:dyDescent="0.2">
      <c r="A12" s="89" t="s">
        <v>65</v>
      </c>
      <c r="B12" s="553">
        <v>745.4</v>
      </c>
      <c r="C12" s="472">
        <v>514.29999999999995</v>
      </c>
      <c r="D12" s="472">
        <v>726.2</v>
      </c>
      <c r="E12" s="472">
        <v>480.9</v>
      </c>
      <c r="F12" s="472">
        <v>828.74900000000002</v>
      </c>
      <c r="G12" s="472">
        <v>649.947</v>
      </c>
      <c r="H12" s="472">
        <v>1183.086</v>
      </c>
      <c r="I12" s="472">
        <v>754.98400000000004</v>
      </c>
      <c r="J12" s="472">
        <v>1145.4000000000001</v>
      </c>
      <c r="K12" s="473">
        <v>777.9</v>
      </c>
    </row>
    <row r="13" spans="1:16" ht="12.75" x14ac:dyDescent="0.2">
      <c r="A13" s="89" t="s">
        <v>66</v>
      </c>
      <c r="B13" s="553">
        <v>1878.9</v>
      </c>
      <c r="C13" s="472">
        <v>777.6</v>
      </c>
      <c r="D13" s="472">
        <v>1725.8</v>
      </c>
      <c r="E13" s="472">
        <v>844.6</v>
      </c>
      <c r="F13" s="472">
        <v>1864.05</v>
      </c>
      <c r="G13" s="472">
        <v>981.47199999999998</v>
      </c>
      <c r="H13" s="472">
        <v>1921.8150000000001</v>
      </c>
      <c r="I13" s="472">
        <v>934.59699999999998</v>
      </c>
      <c r="J13" s="472">
        <v>2014.5</v>
      </c>
      <c r="K13" s="473">
        <v>1001.7</v>
      </c>
    </row>
    <row r="14" spans="1:16" ht="12.75" x14ac:dyDescent="0.2">
      <c r="A14" s="89" t="s">
        <v>67</v>
      </c>
      <c r="B14" s="553">
        <v>330.6</v>
      </c>
      <c r="C14" s="472">
        <v>182.4</v>
      </c>
      <c r="D14" s="472">
        <v>333.2</v>
      </c>
      <c r="E14" s="472">
        <v>194.9</v>
      </c>
      <c r="F14" s="472">
        <v>362.56799999999998</v>
      </c>
      <c r="G14" s="472">
        <v>294.72300000000001</v>
      </c>
      <c r="H14" s="472">
        <v>392.39299999999997</v>
      </c>
      <c r="I14" s="472">
        <v>268.50400000000002</v>
      </c>
      <c r="J14" s="472">
        <v>511.9</v>
      </c>
      <c r="K14" s="473">
        <v>303.89999999999998</v>
      </c>
    </row>
    <row r="15" spans="1:16" ht="12.75" x14ac:dyDescent="0.2">
      <c r="A15" s="89" t="s">
        <v>68</v>
      </c>
      <c r="B15" s="553">
        <v>794.7</v>
      </c>
      <c r="C15" s="472">
        <v>470.1</v>
      </c>
      <c r="D15" s="472">
        <v>819.3</v>
      </c>
      <c r="E15" s="472">
        <v>611.5</v>
      </c>
      <c r="F15" s="472">
        <v>862.04700000000003</v>
      </c>
      <c r="G15" s="472">
        <v>568.17399999999998</v>
      </c>
      <c r="H15" s="472">
        <v>916.29100000000005</v>
      </c>
      <c r="I15" s="472">
        <v>705.34400000000005</v>
      </c>
      <c r="J15" s="472">
        <v>1118.7</v>
      </c>
      <c r="K15" s="473">
        <v>818.6</v>
      </c>
    </row>
    <row r="16" spans="1:16" ht="12.75" x14ac:dyDescent="0.2">
      <c r="A16" s="89" t="s">
        <v>69</v>
      </c>
      <c r="B16" s="553">
        <v>211.8</v>
      </c>
      <c r="C16" s="472">
        <v>129.9</v>
      </c>
      <c r="D16" s="472">
        <v>258.5</v>
      </c>
      <c r="E16" s="472">
        <v>136.9</v>
      </c>
      <c r="F16" s="472">
        <v>334.52699999999999</v>
      </c>
      <c r="G16" s="472">
        <v>185.583</v>
      </c>
      <c r="H16" s="472">
        <v>337.58100000000002</v>
      </c>
      <c r="I16" s="472">
        <v>198.39599999999999</v>
      </c>
      <c r="J16" s="472">
        <v>360.4</v>
      </c>
      <c r="K16" s="473">
        <v>219.1</v>
      </c>
    </row>
    <row r="17" spans="1:11" ht="12.75" x14ac:dyDescent="0.2">
      <c r="A17" s="89" t="s">
        <v>70</v>
      </c>
      <c r="B17" s="553">
        <v>553.79999999999995</v>
      </c>
      <c r="C17" s="472">
        <v>343.8</v>
      </c>
      <c r="D17" s="472">
        <v>522.9</v>
      </c>
      <c r="E17" s="472">
        <v>330</v>
      </c>
      <c r="F17" s="472">
        <v>565.55700000000002</v>
      </c>
      <c r="G17" s="472">
        <v>319.399</v>
      </c>
      <c r="H17" s="472">
        <v>553.55600000000004</v>
      </c>
      <c r="I17" s="472">
        <v>376.77300000000002</v>
      </c>
      <c r="J17" s="472">
        <v>619.5</v>
      </c>
      <c r="K17" s="473">
        <v>406.2</v>
      </c>
    </row>
    <row r="18" spans="1:11" ht="12.75" x14ac:dyDescent="0.2">
      <c r="A18" s="89" t="s">
        <v>71</v>
      </c>
      <c r="B18" s="553">
        <v>1253.9000000000001</v>
      </c>
      <c r="C18" s="472">
        <v>937.7</v>
      </c>
      <c r="D18" s="472">
        <v>1231.8</v>
      </c>
      <c r="E18" s="472">
        <v>1052.8</v>
      </c>
      <c r="F18" s="472">
        <v>1235.2280000000001</v>
      </c>
      <c r="G18" s="472">
        <v>881.36800000000005</v>
      </c>
      <c r="H18" s="472">
        <v>755.38900000000001</v>
      </c>
      <c r="I18" s="472">
        <v>545.31399999999996</v>
      </c>
      <c r="J18" s="472">
        <v>770.9</v>
      </c>
      <c r="K18" s="473">
        <v>574.70000000000005</v>
      </c>
    </row>
    <row r="19" spans="1:11" ht="12.75" x14ac:dyDescent="0.2">
      <c r="A19" s="89" t="s">
        <v>72</v>
      </c>
      <c r="B19" s="553">
        <v>8613.5</v>
      </c>
      <c r="C19" s="472">
        <v>4076.2</v>
      </c>
      <c r="D19" s="472">
        <v>9040.2999999999993</v>
      </c>
      <c r="E19" s="472">
        <v>4485.8</v>
      </c>
      <c r="F19" s="472">
        <v>9215.1200000000008</v>
      </c>
      <c r="G19" s="472">
        <v>5788.4359999999997</v>
      </c>
      <c r="H19" s="472">
        <v>14096.284</v>
      </c>
      <c r="I19" s="472">
        <v>9456.8430000000008</v>
      </c>
      <c r="J19" s="472">
        <v>12485.7</v>
      </c>
      <c r="K19" s="473">
        <v>7678.2</v>
      </c>
    </row>
    <row r="20" spans="1:11" ht="12.75" x14ac:dyDescent="0.2">
      <c r="A20" s="89" t="s">
        <v>73</v>
      </c>
      <c r="B20" s="553">
        <v>302.5</v>
      </c>
      <c r="C20" s="472">
        <v>186</v>
      </c>
      <c r="D20" s="472">
        <v>440.3</v>
      </c>
      <c r="E20" s="472">
        <v>218.6</v>
      </c>
      <c r="F20" s="472">
        <v>308.25900000000001</v>
      </c>
      <c r="G20" s="472">
        <v>226.512</v>
      </c>
      <c r="H20" s="472">
        <v>374.19499999999999</v>
      </c>
      <c r="I20" s="472">
        <v>190.27500000000001</v>
      </c>
      <c r="J20" s="472">
        <v>374.4</v>
      </c>
      <c r="K20" s="473">
        <v>194.8</v>
      </c>
    </row>
    <row r="21" spans="1:11" ht="12.75" x14ac:dyDescent="0.2">
      <c r="A21" s="89" t="s">
        <v>74</v>
      </c>
      <c r="B21" s="553">
        <v>798.7</v>
      </c>
      <c r="C21" s="472">
        <v>331.4</v>
      </c>
      <c r="D21" s="472">
        <v>647</v>
      </c>
      <c r="E21" s="472">
        <v>267</v>
      </c>
      <c r="F21" s="472">
        <v>756.80100000000004</v>
      </c>
      <c r="G21" s="472">
        <v>315.54899999999998</v>
      </c>
      <c r="H21" s="472">
        <v>805.01700000000005</v>
      </c>
      <c r="I21" s="472">
        <v>385.41500000000002</v>
      </c>
      <c r="J21" s="472">
        <v>787.6</v>
      </c>
      <c r="K21" s="473">
        <v>427.4</v>
      </c>
    </row>
    <row r="22" spans="1:11" ht="12.75" x14ac:dyDescent="0.2">
      <c r="A22" s="89" t="s">
        <v>75</v>
      </c>
      <c r="B22" s="553">
        <v>426.8</v>
      </c>
      <c r="C22" s="472">
        <v>256.2</v>
      </c>
      <c r="D22" s="472">
        <v>444.2</v>
      </c>
      <c r="E22" s="472">
        <v>237</v>
      </c>
      <c r="F22" s="472">
        <v>483.12400000000002</v>
      </c>
      <c r="G22" s="472">
        <v>282.44600000000003</v>
      </c>
      <c r="H22" s="472">
        <v>529.70600000000002</v>
      </c>
      <c r="I22" s="472">
        <v>330.709</v>
      </c>
      <c r="J22" s="472">
        <v>531.6</v>
      </c>
      <c r="K22" s="473">
        <v>325.2</v>
      </c>
    </row>
    <row r="23" spans="1:11" ht="12.75" x14ac:dyDescent="0.2">
      <c r="A23" s="89" t="s">
        <v>76</v>
      </c>
      <c r="B23" s="553">
        <v>920</v>
      </c>
      <c r="C23" s="472">
        <v>719.3</v>
      </c>
      <c r="D23" s="472">
        <v>702.7</v>
      </c>
      <c r="E23" s="472">
        <v>546.79999999999995</v>
      </c>
      <c r="F23" s="472">
        <v>765.69299999999998</v>
      </c>
      <c r="G23" s="472">
        <v>609.17700000000002</v>
      </c>
      <c r="H23" s="472">
        <v>402.92700000000002</v>
      </c>
      <c r="I23" s="472">
        <v>236.934</v>
      </c>
      <c r="J23" s="472">
        <v>480.6</v>
      </c>
      <c r="K23" s="473">
        <v>297.5</v>
      </c>
    </row>
    <row r="24" spans="1:11" ht="12.75" x14ac:dyDescent="0.2">
      <c r="A24" s="89" t="s">
        <v>77</v>
      </c>
      <c r="B24" s="553">
        <v>639.70000000000005</v>
      </c>
      <c r="C24" s="472">
        <v>393.6</v>
      </c>
      <c r="D24" s="472">
        <v>660.2</v>
      </c>
      <c r="E24" s="472">
        <v>369.8</v>
      </c>
      <c r="F24" s="472">
        <v>596.62400000000002</v>
      </c>
      <c r="G24" s="472">
        <v>275.63400000000001</v>
      </c>
      <c r="H24" s="472">
        <v>775.70899999999995</v>
      </c>
      <c r="I24" s="472">
        <v>474.56400000000002</v>
      </c>
      <c r="J24" s="472">
        <v>834</v>
      </c>
      <c r="K24" s="473">
        <v>512.4</v>
      </c>
    </row>
    <row r="25" spans="1:11" ht="12.75" x14ac:dyDescent="0.2">
      <c r="A25" s="89" t="s">
        <v>78</v>
      </c>
      <c r="B25" s="553">
        <v>650.5</v>
      </c>
      <c r="C25" s="472">
        <v>402.6</v>
      </c>
      <c r="D25" s="472">
        <v>679.8</v>
      </c>
      <c r="E25" s="472">
        <v>318.2</v>
      </c>
      <c r="F25" s="472">
        <v>836.09699999999998</v>
      </c>
      <c r="G25" s="472">
        <v>505.04500000000002</v>
      </c>
      <c r="H25" s="472">
        <v>913.55700000000002</v>
      </c>
      <c r="I25" s="472">
        <v>575.88199999999995</v>
      </c>
      <c r="J25" s="472">
        <v>1104.7</v>
      </c>
      <c r="K25" s="473">
        <v>642.4</v>
      </c>
    </row>
    <row r="26" spans="1:11" ht="12.75" x14ac:dyDescent="0.2">
      <c r="A26" s="89" t="s">
        <v>79</v>
      </c>
      <c r="B26" s="553">
        <v>777.7</v>
      </c>
      <c r="C26" s="472">
        <v>395.9</v>
      </c>
      <c r="D26" s="472">
        <v>746.3</v>
      </c>
      <c r="E26" s="472">
        <v>344.6</v>
      </c>
      <c r="F26" s="472">
        <v>760.10400000000004</v>
      </c>
      <c r="G26" s="472">
        <v>423.98599999999999</v>
      </c>
      <c r="H26" s="472">
        <v>796.31600000000003</v>
      </c>
      <c r="I26" s="472">
        <v>501.72899999999998</v>
      </c>
      <c r="J26" s="472">
        <v>953.8</v>
      </c>
      <c r="K26" s="473">
        <v>522.6</v>
      </c>
    </row>
    <row r="27" spans="1:11" ht="12.75" x14ac:dyDescent="0.2">
      <c r="A27" s="89" t="s">
        <v>80</v>
      </c>
      <c r="B27" s="553">
        <v>5175.5</v>
      </c>
      <c r="C27" s="472">
        <v>542.70000000000005</v>
      </c>
      <c r="D27" s="472">
        <v>4979.3999999999996</v>
      </c>
      <c r="E27" s="472">
        <v>504</v>
      </c>
      <c r="F27" s="472">
        <v>7807.2690000000002</v>
      </c>
      <c r="G27" s="472">
        <v>724.42700000000002</v>
      </c>
      <c r="H27" s="472">
        <v>6797.2950000000001</v>
      </c>
      <c r="I27" s="472">
        <v>792.61500000000001</v>
      </c>
      <c r="J27" s="472">
        <v>7342.5</v>
      </c>
      <c r="K27" s="473">
        <v>833.3</v>
      </c>
    </row>
    <row r="28" spans="1:11" ht="25.5" x14ac:dyDescent="0.2">
      <c r="A28" s="88" t="s">
        <v>81</v>
      </c>
      <c r="B28" s="552">
        <v>9439.2000000000007</v>
      </c>
      <c r="C28" s="460">
        <v>3025.2</v>
      </c>
      <c r="D28" s="460">
        <v>9162.6</v>
      </c>
      <c r="E28" s="460">
        <v>3294.9</v>
      </c>
      <c r="F28" s="460">
        <v>10377.249</v>
      </c>
      <c r="G28" s="460">
        <v>4454.0749999999998</v>
      </c>
      <c r="H28" s="460">
        <v>11248.192999999999</v>
      </c>
      <c r="I28" s="460">
        <v>4841.7849999999999</v>
      </c>
      <c r="J28" s="460">
        <v>11440.3</v>
      </c>
      <c r="K28" s="462">
        <v>4771.3999999999996</v>
      </c>
    </row>
    <row r="29" spans="1:11" ht="12.75" x14ac:dyDescent="0.2">
      <c r="A29" s="89" t="s">
        <v>82</v>
      </c>
      <c r="B29" s="553">
        <v>277.2</v>
      </c>
      <c r="C29" s="472">
        <v>137.19999999999999</v>
      </c>
      <c r="D29" s="472">
        <v>294.2</v>
      </c>
      <c r="E29" s="472">
        <v>132.19999999999999</v>
      </c>
      <c r="F29" s="472">
        <v>324.53399999999999</v>
      </c>
      <c r="G29" s="472">
        <v>198.61500000000001</v>
      </c>
      <c r="H29" s="472">
        <v>310.00900000000001</v>
      </c>
      <c r="I29" s="472">
        <v>180.501</v>
      </c>
      <c r="J29" s="472">
        <v>312.39999999999998</v>
      </c>
      <c r="K29" s="473">
        <v>176.5</v>
      </c>
    </row>
    <row r="30" spans="1:11" ht="12.75" x14ac:dyDescent="0.2">
      <c r="A30" s="89" t="s">
        <v>83</v>
      </c>
      <c r="B30" s="553">
        <v>236.7</v>
      </c>
      <c r="C30" s="472">
        <v>119</v>
      </c>
      <c r="D30" s="472">
        <v>204.2</v>
      </c>
      <c r="E30" s="472">
        <v>105.4</v>
      </c>
      <c r="F30" s="472">
        <v>179.405</v>
      </c>
      <c r="G30" s="472">
        <v>114.23399999999999</v>
      </c>
      <c r="H30" s="472">
        <v>202.75299999999999</v>
      </c>
      <c r="I30" s="472">
        <v>128.24700000000001</v>
      </c>
      <c r="J30" s="472">
        <v>217.1</v>
      </c>
      <c r="K30" s="473">
        <v>137.9</v>
      </c>
    </row>
    <row r="31" spans="1:11" ht="12.75" x14ac:dyDescent="0.2">
      <c r="A31" s="89" t="s">
        <v>84</v>
      </c>
      <c r="B31" s="553">
        <v>332.2</v>
      </c>
      <c r="C31" s="472">
        <v>124.7</v>
      </c>
      <c r="D31" s="472">
        <v>373.9</v>
      </c>
      <c r="E31" s="472">
        <v>151.6</v>
      </c>
      <c r="F31" s="472">
        <v>440.34300000000002</v>
      </c>
      <c r="G31" s="472">
        <v>191.459</v>
      </c>
      <c r="H31" s="472">
        <v>462.14800000000002</v>
      </c>
      <c r="I31" s="472">
        <v>203.09399999999999</v>
      </c>
      <c r="J31" s="472">
        <v>462.3</v>
      </c>
      <c r="K31" s="473">
        <v>168.6</v>
      </c>
    </row>
    <row r="32" spans="1:11" ht="25.5" x14ac:dyDescent="0.2">
      <c r="A32" s="89" t="s">
        <v>85</v>
      </c>
      <c r="B32" s="553">
        <v>10.1</v>
      </c>
      <c r="C32" s="472">
        <v>5.3</v>
      </c>
      <c r="D32" s="472">
        <v>22.1</v>
      </c>
      <c r="E32" s="472">
        <v>8.8000000000000007</v>
      </c>
      <c r="F32" s="472">
        <v>17.788</v>
      </c>
      <c r="G32" s="472">
        <v>11.606999999999999</v>
      </c>
      <c r="H32" s="472">
        <v>35.713000000000001</v>
      </c>
      <c r="I32" s="472">
        <v>19.593</v>
      </c>
      <c r="J32" s="472">
        <v>21.7</v>
      </c>
      <c r="K32" s="473">
        <v>20</v>
      </c>
    </row>
    <row r="33" spans="1:11" ht="12.75" x14ac:dyDescent="0.2">
      <c r="A33" s="89" t="s">
        <v>86</v>
      </c>
      <c r="B33" s="553">
        <v>585.1</v>
      </c>
      <c r="C33" s="472">
        <v>292.3</v>
      </c>
      <c r="D33" s="472">
        <v>500</v>
      </c>
      <c r="E33" s="472">
        <v>244.5</v>
      </c>
      <c r="F33" s="472">
        <v>639.05499999999995</v>
      </c>
      <c r="G33" s="472">
        <v>364.274</v>
      </c>
      <c r="H33" s="472">
        <v>648.00099999999998</v>
      </c>
      <c r="I33" s="472">
        <v>366.24900000000002</v>
      </c>
      <c r="J33" s="472">
        <v>746</v>
      </c>
      <c r="K33" s="473">
        <v>414</v>
      </c>
    </row>
    <row r="34" spans="1:11" ht="12.75" x14ac:dyDescent="0.2">
      <c r="A34" s="89" t="s">
        <v>87</v>
      </c>
      <c r="B34" s="553">
        <v>973</v>
      </c>
      <c r="C34" s="472">
        <v>290.3</v>
      </c>
      <c r="D34" s="472">
        <v>1164</v>
      </c>
      <c r="E34" s="472">
        <v>409.1</v>
      </c>
      <c r="F34" s="472">
        <v>1270.905</v>
      </c>
      <c r="G34" s="472">
        <v>564.33900000000006</v>
      </c>
      <c r="H34" s="472">
        <v>1318.5350000000001</v>
      </c>
      <c r="I34" s="472">
        <v>614.68399999999997</v>
      </c>
      <c r="J34" s="472">
        <v>1216.7</v>
      </c>
      <c r="K34" s="473">
        <v>585.20000000000005</v>
      </c>
    </row>
    <row r="35" spans="1:11" ht="12.75" x14ac:dyDescent="0.2">
      <c r="A35" s="89" t="s">
        <v>88</v>
      </c>
      <c r="B35" s="553">
        <v>2930.2</v>
      </c>
      <c r="C35" s="472">
        <v>1390.3</v>
      </c>
      <c r="D35" s="472">
        <v>2666</v>
      </c>
      <c r="E35" s="472">
        <v>1664.7</v>
      </c>
      <c r="F35" s="472">
        <v>3386.4450000000002</v>
      </c>
      <c r="G35" s="472">
        <v>2282.3539999999998</v>
      </c>
      <c r="H35" s="472">
        <v>3968.6579999999999</v>
      </c>
      <c r="I35" s="472">
        <v>2591.4780000000001</v>
      </c>
      <c r="J35" s="472">
        <v>4186.3999999999996</v>
      </c>
      <c r="K35" s="473">
        <v>2493</v>
      </c>
    </row>
    <row r="36" spans="1:11" ht="12.75" x14ac:dyDescent="0.2">
      <c r="A36" s="89" t="s">
        <v>89</v>
      </c>
      <c r="B36" s="553">
        <v>44.8</v>
      </c>
      <c r="C36" s="472">
        <v>40.200000000000003</v>
      </c>
      <c r="D36" s="472">
        <v>35.6</v>
      </c>
      <c r="E36" s="472">
        <v>32.200000000000003</v>
      </c>
      <c r="F36" s="472">
        <v>50.779000000000003</v>
      </c>
      <c r="G36" s="472">
        <v>36.213999999999999</v>
      </c>
      <c r="H36" s="472">
        <v>180.392</v>
      </c>
      <c r="I36" s="472">
        <v>36.365000000000002</v>
      </c>
      <c r="J36" s="472">
        <v>60.7</v>
      </c>
      <c r="K36" s="473">
        <v>55.2</v>
      </c>
    </row>
    <row r="37" spans="1:11" ht="12.75" x14ac:dyDescent="0.2">
      <c r="A37" s="89" t="s">
        <v>90</v>
      </c>
      <c r="B37" s="553">
        <v>286.60000000000002</v>
      </c>
      <c r="C37" s="472">
        <v>185.5</v>
      </c>
      <c r="D37" s="472">
        <v>282.5</v>
      </c>
      <c r="E37" s="472">
        <v>184.6</v>
      </c>
      <c r="F37" s="472">
        <v>307.45299999999997</v>
      </c>
      <c r="G37" s="472">
        <v>220.357</v>
      </c>
      <c r="H37" s="472">
        <v>343.90800000000002</v>
      </c>
      <c r="I37" s="472">
        <v>245.636</v>
      </c>
      <c r="J37" s="472">
        <v>377</v>
      </c>
      <c r="K37" s="473">
        <v>279.89999999999998</v>
      </c>
    </row>
    <row r="38" spans="1:11" ht="12.75" x14ac:dyDescent="0.2">
      <c r="A38" s="89" t="s">
        <v>91</v>
      </c>
      <c r="B38" s="553">
        <v>302.2</v>
      </c>
      <c r="C38" s="472">
        <v>201</v>
      </c>
      <c r="D38" s="472">
        <v>272.60000000000002</v>
      </c>
      <c r="E38" s="472">
        <v>163.9</v>
      </c>
      <c r="F38" s="472">
        <v>314.49400000000003</v>
      </c>
      <c r="G38" s="472">
        <v>231.458</v>
      </c>
      <c r="H38" s="472">
        <v>339.62</v>
      </c>
      <c r="I38" s="472">
        <v>215.80199999999999</v>
      </c>
      <c r="J38" s="472">
        <v>379</v>
      </c>
      <c r="K38" s="473">
        <v>241.2</v>
      </c>
    </row>
    <row r="39" spans="1:11" ht="12.75" x14ac:dyDescent="0.2">
      <c r="A39" s="89" t="s">
        <v>92</v>
      </c>
      <c r="B39" s="553">
        <v>3471.2</v>
      </c>
      <c r="C39" s="472">
        <v>244.6</v>
      </c>
      <c r="D39" s="472">
        <v>3369.6</v>
      </c>
      <c r="E39" s="472">
        <v>206.6</v>
      </c>
      <c r="F39" s="472">
        <v>3463.8359999999998</v>
      </c>
      <c r="G39" s="472">
        <v>250.77099999999999</v>
      </c>
      <c r="H39" s="472">
        <v>3474.1689999999999</v>
      </c>
      <c r="I39" s="472">
        <v>259.72899999999998</v>
      </c>
      <c r="J39" s="472">
        <v>3482.7</v>
      </c>
      <c r="K39" s="473">
        <v>220</v>
      </c>
    </row>
    <row r="40" spans="1:11" ht="12.75" x14ac:dyDescent="0.2">
      <c r="A40" s="88" t="s">
        <v>198</v>
      </c>
      <c r="B40" s="552">
        <v>9920.1</v>
      </c>
      <c r="C40" s="460">
        <v>5105.8999999999996</v>
      </c>
      <c r="D40" s="460">
        <v>10701.1</v>
      </c>
      <c r="E40" s="460">
        <v>5425.7</v>
      </c>
      <c r="F40" s="460">
        <v>11999.141</v>
      </c>
      <c r="G40" s="460">
        <v>6747.2780000000002</v>
      </c>
      <c r="H40" s="460">
        <v>13760.758</v>
      </c>
      <c r="I40" s="460">
        <v>8460.5079999999998</v>
      </c>
      <c r="J40" s="460">
        <v>14592.9</v>
      </c>
      <c r="K40" s="462">
        <v>8826.2999999999993</v>
      </c>
    </row>
    <row r="41" spans="1:11" ht="12.75" x14ac:dyDescent="0.2">
      <c r="A41" s="89" t="s">
        <v>93</v>
      </c>
      <c r="B41" s="553">
        <v>257</v>
      </c>
      <c r="C41" s="472">
        <v>136.9</v>
      </c>
      <c r="D41" s="472">
        <v>258.10000000000002</v>
      </c>
      <c r="E41" s="472">
        <v>152</v>
      </c>
      <c r="F41" s="472">
        <v>307.09699999999998</v>
      </c>
      <c r="G41" s="472">
        <v>203.96199999999999</v>
      </c>
      <c r="H41" s="472">
        <v>467.98899999999998</v>
      </c>
      <c r="I41" s="472">
        <v>350.363</v>
      </c>
      <c r="J41" s="472">
        <v>564</v>
      </c>
      <c r="K41" s="473">
        <v>383.4</v>
      </c>
    </row>
    <row r="42" spans="1:11" ht="12.75" x14ac:dyDescent="0.2">
      <c r="A42" s="89" t="s">
        <v>94</v>
      </c>
      <c r="B42" s="553">
        <v>101.2</v>
      </c>
      <c r="C42" s="472">
        <v>66.599999999999994</v>
      </c>
      <c r="D42" s="472">
        <v>87.5</v>
      </c>
      <c r="E42" s="472">
        <v>56.4</v>
      </c>
      <c r="F42" s="472">
        <v>121.968</v>
      </c>
      <c r="G42" s="472">
        <v>102.34</v>
      </c>
      <c r="H42" s="472">
        <v>123.03</v>
      </c>
      <c r="I42" s="472">
        <v>103.905</v>
      </c>
      <c r="J42" s="472">
        <v>142</v>
      </c>
      <c r="K42" s="473">
        <v>99.9</v>
      </c>
    </row>
    <row r="43" spans="1:11" ht="12.75" x14ac:dyDescent="0.2">
      <c r="A43" s="90" t="s">
        <v>197</v>
      </c>
      <c r="B43" s="554">
        <v>799.7</v>
      </c>
      <c r="C43" s="463">
        <v>579.9</v>
      </c>
      <c r="D43" s="463">
        <v>809</v>
      </c>
      <c r="E43" s="463">
        <v>606.6</v>
      </c>
      <c r="F43" s="463">
        <v>742.65499999999997</v>
      </c>
      <c r="G43" s="463">
        <v>450.55599999999998</v>
      </c>
      <c r="H43" s="463">
        <v>927.19399999999996</v>
      </c>
      <c r="I43" s="463">
        <v>705.48500000000001</v>
      </c>
      <c r="J43" s="463">
        <v>1219.5999999999999</v>
      </c>
      <c r="K43" s="465">
        <v>903.7</v>
      </c>
    </row>
    <row r="44" spans="1:11" ht="12.75" x14ac:dyDescent="0.2">
      <c r="A44" s="90" t="s">
        <v>95</v>
      </c>
      <c r="B44" s="554">
        <v>4532</v>
      </c>
      <c r="C44" s="463">
        <v>1984.5</v>
      </c>
      <c r="D44" s="463">
        <v>5124.3</v>
      </c>
      <c r="E44" s="463">
        <v>2188.1999999999998</v>
      </c>
      <c r="F44" s="463">
        <v>6283.1220000000003</v>
      </c>
      <c r="G44" s="463">
        <v>3265.558</v>
      </c>
      <c r="H44" s="463">
        <v>7592.6310000000003</v>
      </c>
      <c r="I44" s="463">
        <v>4460.6509999999998</v>
      </c>
      <c r="J44" s="463">
        <v>7640.4</v>
      </c>
      <c r="K44" s="465">
        <v>4242.8999999999996</v>
      </c>
    </row>
    <row r="45" spans="1:11" ht="12.75" x14ac:dyDescent="0.2">
      <c r="A45" s="90" t="s">
        <v>96</v>
      </c>
      <c r="B45" s="554">
        <v>318.5</v>
      </c>
      <c r="C45" s="463">
        <v>202.2</v>
      </c>
      <c r="D45" s="463">
        <v>365</v>
      </c>
      <c r="E45" s="463">
        <v>291</v>
      </c>
      <c r="F45" s="463">
        <v>543.423</v>
      </c>
      <c r="G45" s="463">
        <v>440.22699999999998</v>
      </c>
      <c r="H45" s="463">
        <v>590.78200000000004</v>
      </c>
      <c r="I45" s="463">
        <v>477.29700000000003</v>
      </c>
      <c r="J45" s="463">
        <v>632.1</v>
      </c>
      <c r="K45" s="465">
        <v>545.70000000000005</v>
      </c>
    </row>
    <row r="46" spans="1:11" ht="12.75" x14ac:dyDescent="0.2">
      <c r="A46" s="90" t="s">
        <v>97</v>
      </c>
      <c r="B46" s="554">
        <v>731.4</v>
      </c>
      <c r="C46" s="463">
        <v>360.1</v>
      </c>
      <c r="D46" s="463">
        <v>770.7</v>
      </c>
      <c r="E46" s="463">
        <v>338.5</v>
      </c>
      <c r="F46" s="463">
        <v>796.755</v>
      </c>
      <c r="G46" s="463">
        <v>387.59100000000001</v>
      </c>
      <c r="H46" s="463">
        <v>798.495</v>
      </c>
      <c r="I46" s="463">
        <v>507.78699999999998</v>
      </c>
      <c r="J46" s="463">
        <v>951.1</v>
      </c>
      <c r="K46" s="465">
        <v>509.5</v>
      </c>
    </row>
    <row r="47" spans="1:11" ht="12.75" x14ac:dyDescent="0.2">
      <c r="A47" s="90" t="s">
        <v>98</v>
      </c>
      <c r="B47" s="554">
        <v>2611.3000000000002</v>
      </c>
      <c r="C47" s="463">
        <v>1368</v>
      </c>
      <c r="D47" s="463">
        <v>2644.3</v>
      </c>
      <c r="E47" s="463">
        <v>1321.6</v>
      </c>
      <c r="F47" s="463">
        <v>2686.0790000000002</v>
      </c>
      <c r="G47" s="463">
        <v>1454.5609999999999</v>
      </c>
      <c r="H47" s="463">
        <v>2703.7220000000002</v>
      </c>
      <c r="I47" s="463">
        <v>1430.239</v>
      </c>
      <c r="J47" s="463">
        <v>2963.4</v>
      </c>
      <c r="K47" s="465">
        <v>1743.2</v>
      </c>
    </row>
    <row r="48" spans="1:11" ht="12.75" x14ac:dyDescent="0.2">
      <c r="A48" s="90" t="s">
        <v>196</v>
      </c>
      <c r="B48" s="556">
        <v>568.9</v>
      </c>
      <c r="C48" s="466">
        <v>407.6</v>
      </c>
      <c r="D48" s="463">
        <v>642.4</v>
      </c>
      <c r="E48" s="463">
        <v>471.4</v>
      </c>
      <c r="F48" s="463">
        <v>518.04200000000003</v>
      </c>
      <c r="G48" s="463">
        <v>442.483</v>
      </c>
      <c r="H48" s="463">
        <v>556.91499999999996</v>
      </c>
      <c r="I48" s="463">
        <v>424.78100000000001</v>
      </c>
      <c r="J48" s="463">
        <v>480.3</v>
      </c>
      <c r="K48" s="465">
        <v>398.1</v>
      </c>
    </row>
    <row r="49" spans="1:11" ht="25.5" x14ac:dyDescent="0.2">
      <c r="A49" s="88" t="s">
        <v>99</v>
      </c>
      <c r="B49" s="552">
        <v>4027.5</v>
      </c>
      <c r="C49" s="460">
        <v>2397.3000000000002</v>
      </c>
      <c r="D49" s="460">
        <v>3995.8</v>
      </c>
      <c r="E49" s="460">
        <v>2493.9</v>
      </c>
      <c r="F49" s="460">
        <v>4718.5709999999999</v>
      </c>
      <c r="G49" s="460">
        <v>3255.8739999999998</v>
      </c>
      <c r="H49" s="460">
        <v>5970.2920000000004</v>
      </c>
      <c r="I49" s="460">
        <v>4353.9889999999996</v>
      </c>
      <c r="J49" s="460">
        <v>7364.1</v>
      </c>
      <c r="K49" s="462">
        <v>5227.8999999999996</v>
      </c>
    </row>
    <row r="50" spans="1:11" ht="12.75" x14ac:dyDescent="0.2">
      <c r="A50" s="89" t="s">
        <v>100</v>
      </c>
      <c r="B50" s="553">
        <v>1018.6</v>
      </c>
      <c r="C50" s="472">
        <v>563.5</v>
      </c>
      <c r="D50" s="472">
        <v>969.7</v>
      </c>
      <c r="E50" s="472">
        <v>488.1</v>
      </c>
      <c r="F50" s="472">
        <v>1031.242</v>
      </c>
      <c r="G50" s="472">
        <v>486.31200000000001</v>
      </c>
      <c r="H50" s="472">
        <v>1005.3390000000001</v>
      </c>
      <c r="I50" s="472">
        <v>520.07600000000002</v>
      </c>
      <c r="J50" s="472">
        <v>1617.4</v>
      </c>
      <c r="K50" s="473">
        <v>1083.5999999999999</v>
      </c>
    </row>
    <row r="51" spans="1:11" ht="12.75" x14ac:dyDescent="0.2">
      <c r="A51" s="89" t="s">
        <v>101</v>
      </c>
      <c r="B51" s="553">
        <v>280.10000000000002</v>
      </c>
      <c r="C51" s="472">
        <v>113.8</v>
      </c>
      <c r="D51" s="472">
        <v>180.3</v>
      </c>
      <c r="E51" s="472">
        <v>95.7</v>
      </c>
      <c r="F51" s="472">
        <v>111.97499999999999</v>
      </c>
      <c r="G51" s="472">
        <v>71.578999999999994</v>
      </c>
      <c r="H51" s="472">
        <v>134.88300000000001</v>
      </c>
      <c r="I51" s="472">
        <v>77.072000000000003</v>
      </c>
      <c r="J51" s="472">
        <v>162.6</v>
      </c>
      <c r="K51" s="473">
        <v>102.6</v>
      </c>
    </row>
    <row r="52" spans="1:11" ht="12.75" x14ac:dyDescent="0.2">
      <c r="A52" s="89" t="s">
        <v>102</v>
      </c>
      <c r="B52" s="553">
        <v>474.1</v>
      </c>
      <c r="C52" s="472">
        <v>324</v>
      </c>
      <c r="D52" s="472">
        <v>500.4</v>
      </c>
      <c r="E52" s="472">
        <v>384.9</v>
      </c>
      <c r="F52" s="472">
        <v>514.38099999999997</v>
      </c>
      <c r="G52" s="472">
        <v>394.03399999999999</v>
      </c>
      <c r="H52" s="472">
        <v>522.6</v>
      </c>
      <c r="I52" s="472">
        <v>345.06599999999997</v>
      </c>
      <c r="J52" s="472">
        <v>559.29999999999995</v>
      </c>
      <c r="K52" s="473">
        <v>321.2</v>
      </c>
    </row>
    <row r="53" spans="1:11" ht="12.75" x14ac:dyDescent="0.2">
      <c r="A53" s="89" t="s">
        <v>103</v>
      </c>
      <c r="B53" s="553">
        <v>212.3</v>
      </c>
      <c r="C53" s="472">
        <v>128.69999999999999</v>
      </c>
      <c r="D53" s="472">
        <v>127.8</v>
      </c>
      <c r="E53" s="472">
        <v>106.4</v>
      </c>
      <c r="F53" s="472">
        <v>235.167</v>
      </c>
      <c r="G53" s="472">
        <v>215.94800000000001</v>
      </c>
      <c r="H53" s="472">
        <v>309.02</v>
      </c>
      <c r="I53" s="472">
        <v>245.19</v>
      </c>
      <c r="J53" s="472">
        <v>419.9</v>
      </c>
      <c r="K53" s="473">
        <v>304.39999999999998</v>
      </c>
    </row>
    <row r="54" spans="1:11" ht="25.5" x14ac:dyDescent="0.2">
      <c r="A54" s="89" t="s">
        <v>104</v>
      </c>
      <c r="B54" s="553">
        <v>228.6</v>
      </c>
      <c r="C54" s="472">
        <v>71.8</v>
      </c>
      <c r="D54" s="472">
        <v>239.4</v>
      </c>
      <c r="E54" s="472">
        <v>86</v>
      </c>
      <c r="F54" s="472">
        <v>322.154</v>
      </c>
      <c r="G54" s="472">
        <v>236.352</v>
      </c>
      <c r="H54" s="472">
        <v>341.77600000000001</v>
      </c>
      <c r="I54" s="472">
        <v>209.90600000000001</v>
      </c>
      <c r="J54" s="472">
        <v>481.5</v>
      </c>
      <c r="K54" s="473">
        <v>214.3</v>
      </c>
    </row>
    <row r="55" spans="1:11" ht="12.75" x14ac:dyDescent="0.2">
      <c r="A55" s="89" t="s">
        <v>105</v>
      </c>
      <c r="B55" s="553">
        <v>637.29999999999995</v>
      </c>
      <c r="C55" s="472">
        <v>519.6</v>
      </c>
      <c r="D55" s="472">
        <v>756.2</v>
      </c>
      <c r="E55" s="472">
        <v>660.8</v>
      </c>
      <c r="F55" s="472">
        <v>1024.5340000000001</v>
      </c>
      <c r="G55" s="472">
        <v>882.93700000000001</v>
      </c>
      <c r="H55" s="472">
        <v>2016.2850000000001</v>
      </c>
      <c r="I55" s="472">
        <v>1892.01</v>
      </c>
      <c r="J55" s="472">
        <v>2331.5</v>
      </c>
      <c r="K55" s="473">
        <v>2035.5</v>
      </c>
    </row>
    <row r="56" spans="1:11" ht="12.75" x14ac:dyDescent="0.2">
      <c r="A56" s="89" t="s">
        <v>106</v>
      </c>
      <c r="B56" s="553">
        <v>1176.5</v>
      </c>
      <c r="C56" s="472">
        <v>675.8</v>
      </c>
      <c r="D56" s="472">
        <v>1222</v>
      </c>
      <c r="E56" s="472">
        <v>672</v>
      </c>
      <c r="F56" s="472">
        <v>1479.1179999999999</v>
      </c>
      <c r="G56" s="472">
        <v>968.71199999999999</v>
      </c>
      <c r="H56" s="472">
        <v>1640.3889999999999</v>
      </c>
      <c r="I56" s="472">
        <v>1064.6690000000001</v>
      </c>
      <c r="J56" s="472">
        <v>1791.9</v>
      </c>
      <c r="K56" s="473">
        <v>1166.3</v>
      </c>
    </row>
    <row r="57" spans="1:11" ht="25.5" x14ac:dyDescent="0.2">
      <c r="A57" s="88" t="s">
        <v>107</v>
      </c>
      <c r="B57" s="552">
        <v>16190.2</v>
      </c>
      <c r="C57" s="460">
        <v>8546.2000000000007</v>
      </c>
      <c r="D57" s="460">
        <v>15774.9</v>
      </c>
      <c r="E57" s="460">
        <v>8878.9</v>
      </c>
      <c r="F57" s="460">
        <v>17403.914000000001</v>
      </c>
      <c r="G57" s="460">
        <v>10636.495999999999</v>
      </c>
      <c r="H57" s="460">
        <v>18541.039000000001</v>
      </c>
      <c r="I57" s="460">
        <v>11820.773999999999</v>
      </c>
      <c r="J57" s="460">
        <v>20158.3</v>
      </c>
      <c r="K57" s="462">
        <v>11609.2</v>
      </c>
    </row>
    <row r="58" spans="1:11" ht="12.75" x14ac:dyDescent="0.2">
      <c r="A58" s="89" t="s">
        <v>108</v>
      </c>
      <c r="B58" s="553">
        <v>2371.8000000000002</v>
      </c>
      <c r="C58" s="472">
        <v>1389.2</v>
      </c>
      <c r="D58" s="472">
        <v>2455.1</v>
      </c>
      <c r="E58" s="472">
        <v>1498.8</v>
      </c>
      <c r="F58" s="472">
        <v>2906.2240000000002</v>
      </c>
      <c r="G58" s="472">
        <v>1780.95</v>
      </c>
      <c r="H58" s="472">
        <v>3062.47</v>
      </c>
      <c r="I58" s="472">
        <v>1921.6010000000001</v>
      </c>
      <c r="J58" s="472">
        <v>3315.5</v>
      </c>
      <c r="K58" s="473">
        <v>2059.6</v>
      </c>
    </row>
    <row r="59" spans="1:11" ht="12.75" x14ac:dyDescent="0.2">
      <c r="A59" s="89" t="s">
        <v>109</v>
      </c>
      <c r="B59" s="553">
        <v>398.4</v>
      </c>
      <c r="C59" s="472">
        <v>162.9</v>
      </c>
      <c r="D59" s="472">
        <v>369.8</v>
      </c>
      <c r="E59" s="472">
        <v>135.4</v>
      </c>
      <c r="F59" s="472">
        <v>371.95699999999999</v>
      </c>
      <c r="G59" s="472">
        <v>173.76499999999999</v>
      </c>
      <c r="H59" s="472">
        <v>435.83600000000001</v>
      </c>
      <c r="I59" s="472">
        <v>272.12900000000002</v>
      </c>
      <c r="J59" s="472">
        <v>536.5</v>
      </c>
      <c r="K59" s="473">
        <v>265.3</v>
      </c>
    </row>
    <row r="60" spans="1:11" ht="12.75" x14ac:dyDescent="0.2">
      <c r="A60" s="89" t="s">
        <v>110</v>
      </c>
      <c r="B60" s="553">
        <v>348.3</v>
      </c>
      <c r="C60" s="472">
        <v>178.9</v>
      </c>
      <c r="D60" s="472">
        <v>324.60000000000002</v>
      </c>
      <c r="E60" s="472">
        <v>179</v>
      </c>
      <c r="F60" s="472">
        <v>340.73399999999998</v>
      </c>
      <c r="G60" s="472">
        <v>202.71799999999999</v>
      </c>
      <c r="H60" s="472">
        <v>342.57799999999997</v>
      </c>
      <c r="I60" s="472">
        <v>217.35599999999999</v>
      </c>
      <c r="J60" s="472">
        <v>360.3</v>
      </c>
      <c r="K60" s="473">
        <v>170.1</v>
      </c>
    </row>
    <row r="61" spans="1:11" ht="12.75" x14ac:dyDescent="0.2">
      <c r="A61" s="89" t="s">
        <v>111</v>
      </c>
      <c r="B61" s="553">
        <v>2675.5</v>
      </c>
      <c r="C61" s="472">
        <v>1105.7</v>
      </c>
      <c r="D61" s="472">
        <v>2680.1</v>
      </c>
      <c r="E61" s="472">
        <v>1459.7</v>
      </c>
      <c r="F61" s="472">
        <v>3011.451</v>
      </c>
      <c r="G61" s="472">
        <v>2073.1529999999998</v>
      </c>
      <c r="H61" s="472">
        <v>3093.422</v>
      </c>
      <c r="I61" s="472">
        <v>2204.2049999999999</v>
      </c>
      <c r="J61" s="472">
        <v>3436.5</v>
      </c>
      <c r="K61" s="473">
        <v>1698.8</v>
      </c>
    </row>
    <row r="62" spans="1:11" ht="12.75" x14ac:dyDescent="0.2">
      <c r="A62" s="89" t="s">
        <v>112</v>
      </c>
      <c r="B62" s="553">
        <v>759.9</v>
      </c>
      <c r="C62" s="472">
        <v>427.5</v>
      </c>
      <c r="D62" s="472">
        <v>802.6</v>
      </c>
      <c r="E62" s="472">
        <v>417.9</v>
      </c>
      <c r="F62" s="472">
        <v>841.44799999999998</v>
      </c>
      <c r="G62" s="472">
        <v>436.06700000000001</v>
      </c>
      <c r="H62" s="472">
        <v>1176.008</v>
      </c>
      <c r="I62" s="472">
        <v>776.22</v>
      </c>
      <c r="J62" s="472">
        <v>1389.6</v>
      </c>
      <c r="K62" s="473">
        <v>861.4</v>
      </c>
    </row>
    <row r="63" spans="1:11" ht="12.75" x14ac:dyDescent="0.2">
      <c r="A63" s="89" t="s">
        <v>113</v>
      </c>
      <c r="B63" s="553">
        <v>656.4</v>
      </c>
      <c r="C63" s="472">
        <v>166.1</v>
      </c>
      <c r="D63" s="472">
        <v>577.6</v>
      </c>
      <c r="E63" s="472">
        <v>162.69999999999999</v>
      </c>
      <c r="F63" s="472">
        <v>716.71600000000001</v>
      </c>
      <c r="G63" s="472">
        <v>388.69600000000003</v>
      </c>
      <c r="H63" s="472">
        <v>850.577</v>
      </c>
      <c r="I63" s="472">
        <v>571.375</v>
      </c>
      <c r="J63" s="472">
        <v>780.7</v>
      </c>
      <c r="K63" s="473">
        <v>383.4</v>
      </c>
    </row>
    <row r="64" spans="1:11" ht="12.75" x14ac:dyDescent="0.2">
      <c r="A64" s="89" t="s">
        <v>114</v>
      </c>
      <c r="B64" s="553">
        <v>1172.8</v>
      </c>
      <c r="C64" s="472">
        <v>647</v>
      </c>
      <c r="D64" s="472">
        <v>1214.8</v>
      </c>
      <c r="E64" s="472">
        <v>602.5</v>
      </c>
      <c r="F64" s="472">
        <v>1317.0329999999999</v>
      </c>
      <c r="G64" s="472">
        <v>724.37400000000002</v>
      </c>
      <c r="H64" s="472">
        <v>1986.9480000000001</v>
      </c>
      <c r="I64" s="472">
        <v>1211.546</v>
      </c>
      <c r="J64" s="472">
        <v>1927.7</v>
      </c>
      <c r="K64" s="473">
        <v>1246.8</v>
      </c>
    </row>
    <row r="65" spans="1:11" ht="12.75" x14ac:dyDescent="0.2">
      <c r="A65" s="89" t="s">
        <v>115</v>
      </c>
      <c r="B65" s="553">
        <v>503.8</v>
      </c>
      <c r="C65" s="472">
        <v>226.6</v>
      </c>
      <c r="D65" s="472">
        <v>460.4</v>
      </c>
      <c r="E65" s="472">
        <v>207.4</v>
      </c>
      <c r="F65" s="472">
        <v>508.89800000000002</v>
      </c>
      <c r="G65" s="472">
        <v>253.001</v>
      </c>
      <c r="H65" s="472">
        <v>530.34299999999996</v>
      </c>
      <c r="I65" s="472">
        <v>333.43200000000002</v>
      </c>
      <c r="J65" s="472">
        <v>595.70000000000005</v>
      </c>
      <c r="K65" s="473">
        <v>367.3</v>
      </c>
    </row>
    <row r="66" spans="1:11" ht="12.75" x14ac:dyDescent="0.2">
      <c r="A66" s="89" t="s">
        <v>116</v>
      </c>
      <c r="B66" s="553">
        <v>1410.1</v>
      </c>
      <c r="C66" s="472">
        <v>823.9</v>
      </c>
      <c r="D66" s="472">
        <v>1477</v>
      </c>
      <c r="E66" s="472">
        <v>883.5</v>
      </c>
      <c r="F66" s="472">
        <v>1590.529</v>
      </c>
      <c r="G66" s="472">
        <v>1139.596</v>
      </c>
      <c r="H66" s="472">
        <v>1701.4369999999999</v>
      </c>
      <c r="I66" s="472">
        <v>1109.7719999999999</v>
      </c>
      <c r="J66" s="472">
        <v>1859.4</v>
      </c>
      <c r="K66" s="473">
        <v>1124.9000000000001</v>
      </c>
    </row>
    <row r="67" spans="1:11" ht="12.75" x14ac:dyDescent="0.2">
      <c r="A67" s="89" t="s">
        <v>117</v>
      </c>
      <c r="B67" s="553">
        <v>993.5</v>
      </c>
      <c r="C67" s="472">
        <v>450.8</v>
      </c>
      <c r="D67" s="472">
        <v>967.2</v>
      </c>
      <c r="E67" s="472">
        <v>526.79999999999995</v>
      </c>
      <c r="F67" s="472">
        <v>1101.6079999999999</v>
      </c>
      <c r="G67" s="472">
        <v>722.63699999999994</v>
      </c>
      <c r="H67" s="472">
        <v>950.56</v>
      </c>
      <c r="I67" s="472">
        <v>634.98699999999997</v>
      </c>
      <c r="J67" s="472">
        <v>1129.8</v>
      </c>
      <c r="K67" s="473">
        <v>794.4</v>
      </c>
    </row>
    <row r="68" spans="1:11" ht="12.75" x14ac:dyDescent="0.2">
      <c r="A68" s="89" t="s">
        <v>118</v>
      </c>
      <c r="B68" s="553">
        <v>837.4</v>
      </c>
      <c r="C68" s="472">
        <v>533.5</v>
      </c>
      <c r="D68" s="472">
        <v>852</v>
      </c>
      <c r="E68" s="472">
        <v>512.70000000000005</v>
      </c>
      <c r="F68" s="472">
        <v>855.52300000000002</v>
      </c>
      <c r="G68" s="472">
        <v>533.048</v>
      </c>
      <c r="H68" s="472">
        <v>828.52599999999995</v>
      </c>
      <c r="I68" s="472">
        <v>474.37700000000001</v>
      </c>
      <c r="J68" s="472">
        <v>938.7</v>
      </c>
      <c r="K68" s="473">
        <v>414.2</v>
      </c>
    </row>
    <row r="69" spans="1:11" ht="12.75" x14ac:dyDescent="0.2">
      <c r="A69" s="89" t="s">
        <v>119</v>
      </c>
      <c r="B69" s="553">
        <v>1841</v>
      </c>
      <c r="C69" s="472">
        <v>910</v>
      </c>
      <c r="D69" s="472">
        <v>1400.9</v>
      </c>
      <c r="E69" s="472">
        <v>918</v>
      </c>
      <c r="F69" s="472">
        <v>1802.65</v>
      </c>
      <c r="G69" s="472">
        <v>1047.336</v>
      </c>
      <c r="H69" s="472">
        <v>1881.3119999999999</v>
      </c>
      <c r="I69" s="472">
        <v>1210.8969999999999</v>
      </c>
      <c r="J69" s="472">
        <v>1938.2</v>
      </c>
      <c r="K69" s="473">
        <v>1141.0999999999999</v>
      </c>
    </row>
    <row r="70" spans="1:11" ht="12.75" x14ac:dyDescent="0.2">
      <c r="A70" s="89" t="s">
        <v>120</v>
      </c>
      <c r="B70" s="553">
        <v>1202.3</v>
      </c>
      <c r="C70" s="472">
        <v>704.2</v>
      </c>
      <c r="D70" s="472">
        <v>1158.8</v>
      </c>
      <c r="E70" s="472">
        <v>628.29999999999995</v>
      </c>
      <c r="F70" s="472">
        <v>1181.3710000000001</v>
      </c>
      <c r="G70" s="472">
        <v>595.59799999999996</v>
      </c>
      <c r="H70" s="472">
        <v>1011.231</v>
      </c>
      <c r="I70" s="472">
        <v>560.46</v>
      </c>
      <c r="J70" s="472">
        <v>1152.4000000000001</v>
      </c>
      <c r="K70" s="473">
        <v>671.2</v>
      </c>
    </row>
    <row r="71" spans="1:11" ht="12.75" x14ac:dyDescent="0.2">
      <c r="A71" s="89" t="s">
        <v>121</v>
      </c>
      <c r="B71" s="553">
        <v>1019.1</v>
      </c>
      <c r="C71" s="472">
        <v>819.9</v>
      </c>
      <c r="D71" s="472">
        <v>1034.2</v>
      </c>
      <c r="E71" s="472">
        <v>746.1</v>
      </c>
      <c r="F71" s="472">
        <v>857.77200000000005</v>
      </c>
      <c r="G71" s="472">
        <v>565.55700000000002</v>
      </c>
      <c r="H71" s="472">
        <v>689.79100000000005</v>
      </c>
      <c r="I71" s="472">
        <v>322.41699999999997</v>
      </c>
      <c r="J71" s="472">
        <v>797.3</v>
      </c>
      <c r="K71" s="473">
        <v>410.5</v>
      </c>
    </row>
    <row r="72" spans="1:11" ht="25.5" x14ac:dyDescent="0.2">
      <c r="A72" s="88" t="s">
        <v>122</v>
      </c>
      <c r="B72" s="552">
        <v>6734.5</v>
      </c>
      <c r="C72" s="460">
        <v>2642.4</v>
      </c>
      <c r="D72" s="460">
        <v>6953.7</v>
      </c>
      <c r="E72" s="460">
        <v>2994.2</v>
      </c>
      <c r="F72" s="460">
        <v>7673.0290000000005</v>
      </c>
      <c r="G72" s="460">
        <v>3802.069</v>
      </c>
      <c r="H72" s="460">
        <v>8459.6479999999992</v>
      </c>
      <c r="I72" s="460">
        <v>3813.7350000000001</v>
      </c>
      <c r="J72" s="460">
        <v>9435.7000000000007</v>
      </c>
      <c r="K72" s="462">
        <v>4412.8</v>
      </c>
    </row>
    <row r="73" spans="1:11" ht="12.75" x14ac:dyDescent="0.2">
      <c r="A73" s="89" t="s">
        <v>123</v>
      </c>
      <c r="B73" s="553">
        <v>250.8</v>
      </c>
      <c r="C73" s="472">
        <v>188.9</v>
      </c>
      <c r="D73" s="472">
        <v>267.39999999999998</v>
      </c>
      <c r="E73" s="472">
        <v>197.2</v>
      </c>
      <c r="F73" s="472">
        <v>280.74900000000002</v>
      </c>
      <c r="G73" s="472">
        <v>224.61500000000001</v>
      </c>
      <c r="H73" s="472">
        <v>333.42899999999997</v>
      </c>
      <c r="I73" s="472">
        <v>205.315</v>
      </c>
      <c r="J73" s="472">
        <v>351.6</v>
      </c>
      <c r="K73" s="473">
        <v>237.2</v>
      </c>
    </row>
    <row r="74" spans="1:11" ht="12.75" x14ac:dyDescent="0.2">
      <c r="A74" s="89" t="s">
        <v>124</v>
      </c>
      <c r="B74" s="553">
        <v>2414.6</v>
      </c>
      <c r="C74" s="472">
        <v>967.9</v>
      </c>
      <c r="D74" s="472">
        <v>2372.4</v>
      </c>
      <c r="E74" s="472">
        <v>1032.9000000000001</v>
      </c>
      <c r="F74" s="472">
        <v>2888.1909999999998</v>
      </c>
      <c r="G74" s="472">
        <v>1349.4580000000001</v>
      </c>
      <c r="H74" s="472">
        <v>2942.59</v>
      </c>
      <c r="I74" s="472">
        <v>1294.703</v>
      </c>
      <c r="J74" s="472">
        <v>3262.1</v>
      </c>
      <c r="K74" s="473">
        <v>1475.2</v>
      </c>
    </row>
    <row r="75" spans="1:11" ht="12.75" x14ac:dyDescent="0.2">
      <c r="A75" s="89" t="s">
        <v>125</v>
      </c>
      <c r="B75" s="553">
        <v>2562.5</v>
      </c>
      <c r="C75" s="472">
        <v>779.5</v>
      </c>
      <c r="D75" s="472">
        <v>2741.5</v>
      </c>
      <c r="E75" s="472">
        <v>1057</v>
      </c>
      <c r="F75" s="472">
        <v>2776.9450000000002</v>
      </c>
      <c r="G75" s="472">
        <v>1196.874</v>
      </c>
      <c r="H75" s="472">
        <v>3313.29</v>
      </c>
      <c r="I75" s="472">
        <v>1235.856</v>
      </c>
      <c r="J75" s="472">
        <v>3730.8</v>
      </c>
      <c r="K75" s="473">
        <v>1571.6</v>
      </c>
    </row>
    <row r="76" spans="1:11" ht="25.5" x14ac:dyDescent="0.2">
      <c r="A76" s="89" t="s">
        <v>126</v>
      </c>
      <c r="B76" s="553">
        <v>802.3</v>
      </c>
      <c r="C76" s="472">
        <v>221.1</v>
      </c>
      <c r="D76" s="472">
        <v>993.3</v>
      </c>
      <c r="E76" s="472">
        <v>391.5</v>
      </c>
      <c r="F76" s="472">
        <v>898.17700000000002</v>
      </c>
      <c r="G76" s="472">
        <v>341.12799999999999</v>
      </c>
      <c r="H76" s="472">
        <v>877.84100000000001</v>
      </c>
      <c r="I76" s="472">
        <v>231.214</v>
      </c>
      <c r="J76" s="472">
        <v>955.3</v>
      </c>
      <c r="K76" s="473">
        <v>408.1</v>
      </c>
    </row>
    <row r="77" spans="1:11" ht="25.5" x14ac:dyDescent="0.2">
      <c r="A77" s="89" t="s">
        <v>127</v>
      </c>
      <c r="B77" s="553">
        <v>145.69999999999999</v>
      </c>
      <c r="C77" s="472">
        <v>38.700000000000003</v>
      </c>
      <c r="D77" s="472">
        <v>166.9</v>
      </c>
      <c r="E77" s="472">
        <v>54.2</v>
      </c>
      <c r="F77" s="472">
        <v>172.59</v>
      </c>
      <c r="G77" s="472">
        <v>55.45</v>
      </c>
      <c r="H77" s="472">
        <v>190.03899999999999</v>
      </c>
      <c r="I77" s="472">
        <v>66.274000000000001</v>
      </c>
      <c r="J77" s="472">
        <v>290</v>
      </c>
      <c r="K77" s="473">
        <v>64.7</v>
      </c>
    </row>
    <row r="78" spans="1:11" ht="12.75" x14ac:dyDescent="0.2">
      <c r="A78" s="89" t="s">
        <v>128</v>
      </c>
      <c r="B78" s="553">
        <v>1506.6</v>
      </c>
      <c r="C78" s="472">
        <v>706.1</v>
      </c>
      <c r="D78" s="472">
        <v>1572.3</v>
      </c>
      <c r="E78" s="472">
        <v>707</v>
      </c>
      <c r="F78" s="472">
        <v>1727.144</v>
      </c>
      <c r="G78" s="472">
        <v>1031.1220000000001</v>
      </c>
      <c r="H78" s="472">
        <v>1870.3389999999999</v>
      </c>
      <c r="I78" s="472">
        <v>1077.8610000000001</v>
      </c>
      <c r="J78" s="472">
        <v>2091.1999999999998</v>
      </c>
      <c r="K78" s="473">
        <v>1128.5999999999999</v>
      </c>
    </row>
    <row r="79" spans="1:11" ht="25.5" x14ac:dyDescent="0.2">
      <c r="A79" s="88" t="s">
        <v>305</v>
      </c>
      <c r="B79" s="552">
        <v>7437.9</v>
      </c>
      <c r="C79" s="460">
        <v>3589.8</v>
      </c>
      <c r="D79" s="460">
        <v>7488.3</v>
      </c>
      <c r="E79" s="460">
        <v>3441.6</v>
      </c>
      <c r="F79" s="460">
        <v>8075.2550000000001</v>
      </c>
      <c r="G79" s="460">
        <v>4319.2179999999998</v>
      </c>
      <c r="H79" s="460">
        <v>8287.7289999999994</v>
      </c>
      <c r="I79" s="460">
        <v>4277.9949999999999</v>
      </c>
      <c r="J79" s="460">
        <v>10001.4</v>
      </c>
      <c r="K79" s="462">
        <v>5086.2</v>
      </c>
    </row>
    <row r="80" spans="1:11" ht="12.75" x14ac:dyDescent="0.2">
      <c r="A80" s="89" t="s">
        <v>129</v>
      </c>
      <c r="B80" s="553">
        <v>99.2</v>
      </c>
      <c r="C80" s="472">
        <v>79</v>
      </c>
      <c r="D80" s="472">
        <v>88.8</v>
      </c>
      <c r="E80" s="472">
        <v>82</v>
      </c>
      <c r="F80" s="472">
        <v>151.249</v>
      </c>
      <c r="G80" s="472">
        <v>147.69399999999999</v>
      </c>
      <c r="H80" s="472">
        <v>164.691</v>
      </c>
      <c r="I80" s="472">
        <v>153.798</v>
      </c>
      <c r="J80" s="472">
        <v>190.4</v>
      </c>
      <c r="K80" s="473">
        <v>177.8</v>
      </c>
    </row>
    <row r="81" spans="1:11" ht="12.75" x14ac:dyDescent="0.2">
      <c r="A81" s="89" t="s">
        <v>130</v>
      </c>
      <c r="B81" s="553">
        <v>111.9</v>
      </c>
      <c r="C81" s="472">
        <v>80.7</v>
      </c>
      <c r="D81" s="472">
        <v>111</v>
      </c>
      <c r="E81" s="472">
        <v>75.099999999999994</v>
      </c>
      <c r="F81" s="472">
        <v>108.503</v>
      </c>
      <c r="G81" s="472">
        <v>96.028999999999996</v>
      </c>
      <c r="H81" s="472">
        <v>139.667</v>
      </c>
      <c r="I81" s="472">
        <v>120.85899999999999</v>
      </c>
      <c r="J81" s="472">
        <v>172.7</v>
      </c>
      <c r="K81" s="473">
        <v>127.7</v>
      </c>
    </row>
    <row r="82" spans="1:11" ht="12.75" x14ac:dyDescent="0.2">
      <c r="A82" s="89" t="s">
        <v>131</v>
      </c>
      <c r="B82" s="553">
        <v>247.8</v>
      </c>
      <c r="C82" s="472">
        <v>142.30000000000001</v>
      </c>
      <c r="D82" s="472">
        <v>287.60000000000002</v>
      </c>
      <c r="E82" s="472">
        <v>132.19999999999999</v>
      </c>
      <c r="F82" s="472">
        <v>316.96600000000001</v>
      </c>
      <c r="G82" s="472">
        <v>237.22499999999999</v>
      </c>
      <c r="H82" s="472">
        <v>321.01499999999999</v>
      </c>
      <c r="I82" s="472">
        <v>176.37899999999999</v>
      </c>
      <c r="J82" s="472">
        <v>372.8</v>
      </c>
      <c r="K82" s="473">
        <v>224.7</v>
      </c>
    </row>
    <row r="83" spans="1:11" ht="12.75" x14ac:dyDescent="0.2">
      <c r="A83" s="89" t="s">
        <v>132</v>
      </c>
      <c r="B83" s="553">
        <v>757.7</v>
      </c>
      <c r="C83" s="472">
        <v>332.6</v>
      </c>
      <c r="D83" s="472">
        <v>826.3</v>
      </c>
      <c r="E83" s="472">
        <v>340.5</v>
      </c>
      <c r="F83" s="472">
        <v>988.67899999999997</v>
      </c>
      <c r="G83" s="472">
        <v>417.42599999999999</v>
      </c>
      <c r="H83" s="472">
        <v>923.346</v>
      </c>
      <c r="I83" s="472">
        <v>470.34100000000001</v>
      </c>
      <c r="J83" s="472">
        <v>945.8</v>
      </c>
      <c r="K83" s="473">
        <v>586.1</v>
      </c>
    </row>
    <row r="84" spans="1:11" ht="12.75" x14ac:dyDescent="0.2">
      <c r="A84" s="89" t="s">
        <v>133</v>
      </c>
      <c r="B84" s="553">
        <v>1695.9</v>
      </c>
      <c r="C84" s="472">
        <v>847.9</v>
      </c>
      <c r="D84" s="472">
        <v>1307.0999999999999</v>
      </c>
      <c r="E84" s="472">
        <v>556.70000000000005</v>
      </c>
      <c r="F84" s="472">
        <v>1345.6980000000001</v>
      </c>
      <c r="G84" s="472">
        <v>596.67200000000003</v>
      </c>
      <c r="H84" s="472">
        <v>1396.4570000000001</v>
      </c>
      <c r="I84" s="472">
        <v>541.34400000000005</v>
      </c>
      <c r="J84" s="472">
        <v>1630.7</v>
      </c>
      <c r="K84" s="473">
        <v>699.5</v>
      </c>
    </row>
    <row r="85" spans="1:11" ht="12.75" x14ac:dyDescent="0.2">
      <c r="A85" s="89" t="s">
        <v>134</v>
      </c>
      <c r="B85" s="553">
        <v>1024.2</v>
      </c>
      <c r="C85" s="472">
        <v>626.6</v>
      </c>
      <c r="D85" s="472">
        <v>1105.9000000000001</v>
      </c>
      <c r="E85" s="472">
        <v>645.20000000000005</v>
      </c>
      <c r="F85" s="472">
        <v>1203.7560000000001</v>
      </c>
      <c r="G85" s="472">
        <v>908.24900000000002</v>
      </c>
      <c r="H85" s="472">
        <v>1251.3130000000001</v>
      </c>
      <c r="I85" s="472">
        <v>838.31500000000005</v>
      </c>
      <c r="J85" s="472">
        <v>1490.7</v>
      </c>
      <c r="K85" s="473">
        <v>1016</v>
      </c>
    </row>
    <row r="86" spans="1:11" ht="12.75" x14ac:dyDescent="0.2">
      <c r="A86" s="89" t="s">
        <v>135</v>
      </c>
      <c r="B86" s="553">
        <v>765.8</v>
      </c>
      <c r="C86" s="472">
        <v>443.2</v>
      </c>
      <c r="D86" s="472">
        <v>824.5</v>
      </c>
      <c r="E86" s="472">
        <v>598.29999999999995</v>
      </c>
      <c r="F86" s="472">
        <v>839.875</v>
      </c>
      <c r="G86" s="472">
        <v>577.9</v>
      </c>
      <c r="H86" s="472">
        <v>790.21299999999997</v>
      </c>
      <c r="I86" s="472">
        <v>455.53899999999999</v>
      </c>
      <c r="J86" s="472">
        <v>903.7</v>
      </c>
      <c r="K86" s="473">
        <v>586.4</v>
      </c>
    </row>
    <row r="87" spans="1:11" ht="12.75" x14ac:dyDescent="0.2">
      <c r="A87" s="89" t="s">
        <v>136</v>
      </c>
      <c r="B87" s="553">
        <v>1759.2</v>
      </c>
      <c r="C87" s="472">
        <v>540.70000000000005</v>
      </c>
      <c r="D87" s="472">
        <v>1944.4</v>
      </c>
      <c r="E87" s="472">
        <v>497.9</v>
      </c>
      <c r="F87" s="472">
        <v>2004.616</v>
      </c>
      <c r="G87" s="472">
        <v>668.327</v>
      </c>
      <c r="H87" s="472">
        <v>2243.5189999999998</v>
      </c>
      <c r="I87" s="472">
        <v>833.96199999999999</v>
      </c>
      <c r="J87" s="472">
        <v>3016.3</v>
      </c>
      <c r="K87" s="473">
        <v>898.7</v>
      </c>
    </row>
    <row r="88" spans="1:11" ht="12.75" x14ac:dyDescent="0.2">
      <c r="A88" s="89" t="s">
        <v>137</v>
      </c>
      <c r="B88" s="553">
        <v>537.6</v>
      </c>
      <c r="C88" s="472">
        <v>314.2</v>
      </c>
      <c r="D88" s="472">
        <v>541.20000000000005</v>
      </c>
      <c r="E88" s="472">
        <v>255.9</v>
      </c>
      <c r="F88" s="472">
        <v>639.34199999999998</v>
      </c>
      <c r="G88" s="472">
        <v>370.11399999999998</v>
      </c>
      <c r="H88" s="472">
        <v>693.35900000000004</v>
      </c>
      <c r="I88" s="472">
        <v>432.37400000000002</v>
      </c>
      <c r="J88" s="472">
        <v>742.9</v>
      </c>
      <c r="K88" s="473">
        <v>494.7</v>
      </c>
    </row>
    <row r="89" spans="1:11" ht="12.75" x14ac:dyDescent="0.2">
      <c r="A89" s="89" t="s">
        <v>138</v>
      </c>
      <c r="B89" s="553">
        <v>438.6</v>
      </c>
      <c r="C89" s="472">
        <v>182.5</v>
      </c>
      <c r="D89" s="472">
        <v>451.5</v>
      </c>
      <c r="E89" s="472">
        <v>258</v>
      </c>
      <c r="F89" s="472">
        <v>476.57100000000003</v>
      </c>
      <c r="G89" s="472">
        <v>299.58199999999999</v>
      </c>
      <c r="H89" s="472">
        <v>364.149</v>
      </c>
      <c r="I89" s="472">
        <v>255.084</v>
      </c>
      <c r="J89" s="472">
        <v>535.29999999999995</v>
      </c>
      <c r="K89" s="473">
        <v>274.60000000000002</v>
      </c>
    </row>
    <row r="90" spans="1:11" ht="25.5" x14ac:dyDescent="0.2">
      <c r="A90" s="88" t="s">
        <v>306</v>
      </c>
      <c r="B90" s="552">
        <v>2513.6999999999998</v>
      </c>
      <c r="C90" s="460">
        <v>1297.2</v>
      </c>
      <c r="D90" s="460">
        <v>2554.6999999999998</v>
      </c>
      <c r="E90" s="460">
        <v>1209.3</v>
      </c>
      <c r="F90" s="460">
        <v>3114.7449999999999</v>
      </c>
      <c r="G90" s="460">
        <v>1604.6969999999999</v>
      </c>
      <c r="H90" s="460">
        <v>3567.4259999999999</v>
      </c>
      <c r="I90" s="460">
        <v>1986.396</v>
      </c>
      <c r="J90" s="460">
        <v>4481.7</v>
      </c>
      <c r="K90" s="462">
        <v>2291.8000000000002</v>
      </c>
    </row>
    <row r="91" spans="1:11" ht="12.75" x14ac:dyDescent="0.2">
      <c r="A91" s="90" t="s">
        <v>377</v>
      </c>
      <c r="B91" s="556">
        <v>268.2</v>
      </c>
      <c r="C91" s="466">
        <v>213</v>
      </c>
      <c r="D91" s="466">
        <v>275.8</v>
      </c>
      <c r="E91" s="463">
        <v>190.5</v>
      </c>
      <c r="F91" s="463">
        <v>279.34300000000002</v>
      </c>
      <c r="G91" s="463">
        <v>204.91800000000001</v>
      </c>
      <c r="H91" s="463">
        <v>291.77</v>
      </c>
      <c r="I91" s="463">
        <v>250.38</v>
      </c>
      <c r="J91" s="463">
        <v>469.5</v>
      </c>
      <c r="K91" s="465">
        <v>302.7</v>
      </c>
    </row>
    <row r="92" spans="1:11" ht="12.75" x14ac:dyDescent="0.2">
      <c r="A92" s="90" t="s">
        <v>139</v>
      </c>
      <c r="B92" s="554">
        <v>216.8</v>
      </c>
      <c r="C92" s="463">
        <v>168.8</v>
      </c>
      <c r="D92" s="463">
        <v>180.4</v>
      </c>
      <c r="E92" s="463">
        <v>139.1</v>
      </c>
      <c r="F92" s="463">
        <v>578.08600000000001</v>
      </c>
      <c r="G92" s="463">
        <v>345.767</v>
      </c>
      <c r="H92" s="463">
        <v>583.93799999999999</v>
      </c>
      <c r="I92" s="463">
        <v>385.69</v>
      </c>
      <c r="J92" s="463">
        <v>380.2</v>
      </c>
      <c r="K92" s="465">
        <v>280.60000000000002</v>
      </c>
    </row>
    <row r="93" spans="1:11" ht="12.75" x14ac:dyDescent="0.2">
      <c r="A93" s="90" t="s">
        <v>378</v>
      </c>
      <c r="B93" s="554">
        <v>561.9</v>
      </c>
      <c r="C93" s="463">
        <v>247.5</v>
      </c>
      <c r="D93" s="463">
        <v>530</v>
      </c>
      <c r="E93" s="463">
        <v>234.6</v>
      </c>
      <c r="F93" s="463">
        <v>204.47</v>
      </c>
      <c r="G93" s="463">
        <v>146.94300000000001</v>
      </c>
      <c r="H93" s="463">
        <v>283.238</v>
      </c>
      <c r="I93" s="463">
        <v>224.726</v>
      </c>
      <c r="J93" s="463">
        <v>705.1</v>
      </c>
      <c r="K93" s="465">
        <v>389.7</v>
      </c>
    </row>
    <row r="94" spans="1:11" ht="12.75" x14ac:dyDescent="0.2">
      <c r="A94" s="89" t="s">
        <v>140</v>
      </c>
      <c r="B94" s="553">
        <v>44.7</v>
      </c>
      <c r="C94" s="472">
        <v>23.4</v>
      </c>
      <c r="D94" s="472">
        <v>68.099999999999994</v>
      </c>
      <c r="E94" s="472">
        <v>34.799999999999997</v>
      </c>
      <c r="F94" s="472">
        <v>60.052</v>
      </c>
      <c r="G94" s="472">
        <v>41.137999999999998</v>
      </c>
      <c r="H94" s="472">
        <v>67.372</v>
      </c>
      <c r="I94" s="472">
        <v>50.280999999999999</v>
      </c>
      <c r="J94" s="472">
        <v>87</v>
      </c>
      <c r="K94" s="473">
        <v>54.4</v>
      </c>
    </row>
    <row r="95" spans="1:11" ht="12.75" x14ac:dyDescent="0.2">
      <c r="A95" s="89" t="s">
        <v>141</v>
      </c>
      <c r="B95" s="553">
        <v>559.20000000000005</v>
      </c>
      <c r="C95" s="472">
        <v>280.39999999999998</v>
      </c>
      <c r="D95" s="472">
        <v>650.4</v>
      </c>
      <c r="E95" s="472">
        <v>256.8</v>
      </c>
      <c r="F95" s="472">
        <v>885.33199999999999</v>
      </c>
      <c r="G95" s="472">
        <v>349.85700000000003</v>
      </c>
      <c r="H95" s="472">
        <v>1043.876</v>
      </c>
      <c r="I95" s="472">
        <v>468.82499999999999</v>
      </c>
      <c r="J95" s="472">
        <v>1209.0999999999999</v>
      </c>
      <c r="K95" s="473">
        <v>562.70000000000005</v>
      </c>
    </row>
    <row r="96" spans="1:11" ht="12.75" x14ac:dyDescent="0.2">
      <c r="A96" s="89" t="s">
        <v>142</v>
      </c>
      <c r="B96" s="553">
        <v>294.5</v>
      </c>
      <c r="C96" s="472">
        <v>117.8</v>
      </c>
      <c r="D96" s="472">
        <v>229.3</v>
      </c>
      <c r="E96" s="472">
        <v>116.1</v>
      </c>
      <c r="F96" s="472">
        <v>334.25400000000002</v>
      </c>
      <c r="G96" s="472">
        <v>151.54300000000001</v>
      </c>
      <c r="H96" s="472">
        <v>374.13900000000001</v>
      </c>
      <c r="I96" s="472">
        <v>196.65199999999999</v>
      </c>
      <c r="J96" s="472">
        <v>577.79999999999995</v>
      </c>
      <c r="K96" s="473">
        <v>273.39999999999998</v>
      </c>
    </row>
    <row r="97" spans="1:11" ht="12.75" x14ac:dyDescent="0.2">
      <c r="A97" s="89" t="s">
        <v>143</v>
      </c>
      <c r="B97" s="553">
        <v>204.9</v>
      </c>
      <c r="C97" s="472">
        <v>60.7</v>
      </c>
      <c r="D97" s="472">
        <v>156.1</v>
      </c>
      <c r="E97" s="472">
        <v>68.400000000000006</v>
      </c>
      <c r="F97" s="472">
        <v>226.30199999999999</v>
      </c>
      <c r="G97" s="472">
        <v>113.16800000000001</v>
      </c>
      <c r="H97" s="472">
        <v>378.63299999999998</v>
      </c>
      <c r="I97" s="472">
        <v>162.173</v>
      </c>
      <c r="J97" s="472">
        <v>496.2</v>
      </c>
      <c r="K97" s="473">
        <v>208.1</v>
      </c>
    </row>
    <row r="98" spans="1:11" ht="12.75" x14ac:dyDescent="0.2">
      <c r="A98" s="89" t="s">
        <v>144</v>
      </c>
      <c r="B98" s="553">
        <v>7.4</v>
      </c>
      <c r="C98" s="472">
        <v>3.4</v>
      </c>
      <c r="D98" s="472">
        <v>9</v>
      </c>
      <c r="E98" s="472">
        <v>4.5999999999999996</v>
      </c>
      <c r="F98" s="472">
        <v>10.683999999999999</v>
      </c>
      <c r="G98" s="472">
        <v>3.5379999999999998</v>
      </c>
      <c r="H98" s="472">
        <v>11.522</v>
      </c>
      <c r="I98" s="472">
        <v>4.0039999999999996</v>
      </c>
      <c r="J98" s="472">
        <v>12</v>
      </c>
      <c r="K98" s="473">
        <v>5.8</v>
      </c>
    </row>
    <row r="99" spans="1:11" ht="12.75" x14ac:dyDescent="0.2">
      <c r="A99" s="89" t="s">
        <v>145</v>
      </c>
      <c r="B99" s="553">
        <v>331.5</v>
      </c>
      <c r="C99" s="472">
        <v>158.80000000000001</v>
      </c>
      <c r="D99" s="472">
        <v>439.8</v>
      </c>
      <c r="E99" s="472">
        <v>150.30000000000001</v>
      </c>
      <c r="F99" s="472">
        <v>503.24299999999999</v>
      </c>
      <c r="G99" s="472">
        <v>218.965</v>
      </c>
      <c r="H99" s="472">
        <v>504.12700000000001</v>
      </c>
      <c r="I99" s="472">
        <v>219.005</v>
      </c>
      <c r="J99" s="472">
        <v>512.9</v>
      </c>
      <c r="K99" s="473">
        <v>192.6</v>
      </c>
    </row>
    <row r="100" spans="1:11" ht="12.75" x14ac:dyDescent="0.2">
      <c r="A100" s="89" t="s">
        <v>146</v>
      </c>
      <c r="B100" s="553">
        <v>23.4</v>
      </c>
      <c r="C100" s="472">
        <v>23.4</v>
      </c>
      <c r="D100" s="472">
        <v>14.1</v>
      </c>
      <c r="E100" s="472">
        <v>14.1</v>
      </c>
      <c r="F100" s="472">
        <v>29.956</v>
      </c>
      <c r="G100" s="472">
        <v>28.588999999999999</v>
      </c>
      <c r="H100" s="472">
        <v>25.29</v>
      </c>
      <c r="I100" s="472">
        <v>24.033000000000001</v>
      </c>
      <c r="J100" s="472">
        <v>25.7</v>
      </c>
      <c r="K100" s="473">
        <v>21.6</v>
      </c>
    </row>
    <row r="101" spans="1:11" ht="13.5" thickBot="1" x14ac:dyDescent="0.25">
      <c r="A101" s="226" t="s">
        <v>147</v>
      </c>
      <c r="B101" s="555">
        <v>1.3</v>
      </c>
      <c r="C101" s="474">
        <v>0</v>
      </c>
      <c r="D101" s="474">
        <v>1.7</v>
      </c>
      <c r="E101" s="557" t="s">
        <v>152</v>
      </c>
      <c r="F101" s="557">
        <v>3.0230000000000001</v>
      </c>
      <c r="G101" s="557">
        <v>0.27100000000000002</v>
      </c>
      <c r="H101" s="557">
        <v>3.5209999999999999</v>
      </c>
      <c r="I101" s="557">
        <v>0.627</v>
      </c>
      <c r="J101" s="557">
        <v>6.2</v>
      </c>
      <c r="K101" s="558">
        <v>0.4</v>
      </c>
    </row>
    <row r="102" spans="1:11" ht="12.75" x14ac:dyDescent="0.2">
      <c r="A102" s="27"/>
      <c r="B102" s="28"/>
      <c r="C102" s="27"/>
      <c r="D102" s="27"/>
      <c r="E102" s="27"/>
      <c r="F102" s="27"/>
      <c r="G102" s="27"/>
      <c r="H102" s="27"/>
      <c r="I102" s="27"/>
      <c r="J102"/>
    </row>
    <row r="103" spans="1:11" ht="12.75" x14ac:dyDescent="0.2">
      <c r="A103" s="28" t="s">
        <v>194</v>
      </c>
      <c r="B103" s="28"/>
      <c r="C103" s="27"/>
      <c r="D103" s="27"/>
      <c r="E103" s="27"/>
      <c r="F103" s="27"/>
      <c r="G103" s="27"/>
      <c r="H103" s="27"/>
      <c r="I103" s="27"/>
      <c r="J103"/>
    </row>
    <row r="104" spans="1:11" ht="12.75" x14ac:dyDescent="0.2">
      <c r="A104" s="28"/>
      <c r="B104" s="28"/>
      <c r="C104" s="27"/>
      <c r="D104" s="27"/>
      <c r="E104" s="27"/>
      <c r="F104" s="27"/>
      <c r="G104" s="27"/>
      <c r="H104" s="27"/>
      <c r="I104" s="27"/>
      <c r="J104"/>
    </row>
    <row r="105" spans="1:11" ht="12.75" x14ac:dyDescent="0.2">
      <c r="A105" s="27"/>
      <c r="B105" s="27"/>
      <c r="C105" s="27"/>
      <c r="D105" s="27"/>
      <c r="E105" s="27"/>
      <c r="F105" s="27"/>
      <c r="G105" s="27"/>
      <c r="H105" s="27"/>
      <c r="I105" s="27"/>
      <c r="J105"/>
    </row>
    <row r="106" spans="1:11" ht="12.75" x14ac:dyDescent="0.2">
      <c r="A106" s="27"/>
      <c r="B106" s="27"/>
      <c r="C106" s="27"/>
      <c r="D106" s="27"/>
      <c r="E106" s="27"/>
      <c r="F106" s="27"/>
      <c r="G106" s="27"/>
      <c r="H106" s="27"/>
      <c r="I106" s="27"/>
      <c r="J106"/>
    </row>
    <row r="107" spans="1:11" ht="12.75" x14ac:dyDescent="0.2">
      <c r="A107" s="27"/>
      <c r="B107" s="27"/>
      <c r="C107" s="27"/>
      <c r="D107" s="27"/>
      <c r="E107" s="27"/>
      <c r="F107" s="27"/>
      <c r="G107" s="27"/>
      <c r="H107" s="27"/>
      <c r="I107" s="27"/>
      <c r="J107"/>
    </row>
    <row r="108" spans="1:11" ht="12.75" x14ac:dyDescent="0.2">
      <c r="A108" s="27"/>
      <c r="B108" s="27"/>
      <c r="C108" s="27"/>
      <c r="D108" s="27"/>
      <c r="E108" s="27"/>
      <c r="F108" s="27"/>
      <c r="G108" s="27"/>
      <c r="H108" s="27"/>
      <c r="I108" s="27"/>
      <c r="J108"/>
    </row>
    <row r="109" spans="1:11" ht="12.75" x14ac:dyDescent="0.2">
      <c r="A109" s="27"/>
      <c r="B109" s="27"/>
      <c r="C109" s="27"/>
      <c r="D109" s="27"/>
      <c r="E109" s="27"/>
      <c r="F109" s="27"/>
      <c r="G109" s="27"/>
      <c r="H109" s="27"/>
      <c r="I109" s="27"/>
      <c r="J109"/>
    </row>
    <row r="110" spans="1:11" ht="12.75" x14ac:dyDescent="0.2">
      <c r="A110" s="27"/>
      <c r="B110" s="27"/>
      <c r="C110" s="27"/>
      <c r="D110" s="27"/>
      <c r="E110" s="27"/>
      <c r="F110" s="27"/>
      <c r="G110" s="27"/>
      <c r="H110" s="27"/>
      <c r="I110" s="27"/>
      <c r="J110"/>
    </row>
    <row r="111" spans="1:11" ht="12.75" x14ac:dyDescent="0.2">
      <c r="A111" s="27"/>
      <c r="B111" s="27"/>
      <c r="C111" s="27"/>
      <c r="D111" s="27"/>
      <c r="E111" s="27"/>
      <c r="F111" s="27"/>
      <c r="G111" s="27"/>
      <c r="H111" s="27"/>
      <c r="I111" s="27"/>
      <c r="J111"/>
    </row>
    <row r="112" spans="1:11" ht="12.75" x14ac:dyDescent="0.2">
      <c r="A112" s="27"/>
      <c r="B112" s="27"/>
      <c r="C112" s="27"/>
      <c r="D112" s="27"/>
      <c r="E112" s="27"/>
      <c r="F112" s="27"/>
      <c r="G112" s="27"/>
      <c r="H112" s="27"/>
      <c r="I112" s="27"/>
      <c r="J112"/>
    </row>
    <row r="113" spans="1:11" ht="12.75" x14ac:dyDescent="0.2">
      <c r="A113" s="27"/>
      <c r="B113" s="27"/>
      <c r="C113" s="27"/>
      <c r="D113" s="27"/>
      <c r="E113" s="27"/>
      <c r="F113" s="27"/>
      <c r="G113" s="27"/>
      <c r="H113" s="27"/>
      <c r="I113" s="27"/>
      <c r="J113"/>
    </row>
    <row r="114" spans="1:11" ht="12.75" x14ac:dyDescent="0.2">
      <c r="A114" s="27"/>
      <c r="B114" s="27"/>
      <c r="C114" s="27"/>
      <c r="D114" s="27"/>
      <c r="E114" s="27"/>
      <c r="F114" s="27"/>
      <c r="G114" s="27"/>
      <c r="H114" s="27"/>
      <c r="I114" s="27"/>
      <c r="J114"/>
    </row>
    <row r="115" spans="1:11" ht="12.75" x14ac:dyDescent="0.2">
      <c r="A115" s="27"/>
      <c r="B115" s="27"/>
      <c r="C115" s="27"/>
      <c r="D115" s="27"/>
      <c r="E115" s="27"/>
      <c r="F115" s="27"/>
      <c r="G115" s="27"/>
      <c r="H115" s="27"/>
      <c r="I115" s="27"/>
      <c r="J115"/>
    </row>
    <row r="116" spans="1:11" ht="12.75" x14ac:dyDescent="0.2">
      <c r="A116" s="27"/>
      <c r="B116" s="27"/>
      <c r="C116" s="27"/>
      <c r="D116" s="27"/>
      <c r="E116" s="27"/>
      <c r="F116" s="27"/>
      <c r="G116" s="27"/>
      <c r="H116" s="27"/>
      <c r="I116" s="27"/>
      <c r="J116"/>
    </row>
    <row r="117" spans="1:11" ht="12.75" x14ac:dyDescent="0.2">
      <c r="A117" s="27"/>
      <c r="B117" s="27"/>
      <c r="C117" s="27"/>
      <c r="D117" s="27"/>
      <c r="E117" s="27"/>
      <c r="F117" s="27"/>
      <c r="G117" s="27"/>
      <c r="H117" s="27"/>
      <c r="I117" s="27"/>
      <c r="J117"/>
    </row>
    <row r="118" spans="1:11" ht="12.75" x14ac:dyDescent="0.2">
      <c r="A118" s="27"/>
      <c r="B118" s="27"/>
      <c r="C118" s="27"/>
      <c r="D118" s="27"/>
      <c r="E118" s="27"/>
      <c r="F118" s="27"/>
      <c r="G118" s="27"/>
      <c r="H118" s="27"/>
      <c r="I118" s="27"/>
      <c r="J118"/>
    </row>
    <row r="119" spans="1:11" ht="12.75" x14ac:dyDescent="0.2">
      <c r="A119" s="27"/>
      <c r="B119" s="27"/>
      <c r="C119" s="27"/>
      <c r="D119" s="27"/>
      <c r="E119" s="27"/>
      <c r="F119" s="27"/>
      <c r="G119" s="27"/>
      <c r="H119" s="27"/>
      <c r="I119" s="27"/>
      <c r="J119"/>
    </row>
    <row r="120" spans="1:11" ht="12.75" x14ac:dyDescent="0.2">
      <c r="A120" s="27"/>
      <c r="B120" s="27"/>
      <c r="C120" s="27"/>
      <c r="D120" s="27"/>
      <c r="E120" s="27"/>
      <c r="F120" s="27"/>
      <c r="G120" s="27"/>
      <c r="H120" s="27"/>
      <c r="I120" s="27"/>
      <c r="J120"/>
    </row>
    <row r="121" spans="1:11" ht="12.75" x14ac:dyDescent="0.2">
      <c r="A121" s="27"/>
      <c r="B121" s="27"/>
      <c r="C121" s="27"/>
      <c r="D121" s="27"/>
      <c r="E121" s="27"/>
      <c r="F121" s="27"/>
      <c r="G121" s="27"/>
      <c r="H121" s="27"/>
      <c r="I121" s="27"/>
      <c r="J121"/>
    </row>
    <row r="122" spans="1:11" ht="12.75" x14ac:dyDescent="0.2">
      <c r="A122" s="27"/>
      <c r="B122" s="27"/>
      <c r="C122" s="27"/>
      <c r="D122" s="27"/>
      <c r="E122" s="27"/>
      <c r="F122" s="27"/>
      <c r="G122" s="27"/>
      <c r="H122" s="27"/>
      <c r="I122" s="27"/>
      <c r="J122"/>
    </row>
    <row r="123" spans="1:11" ht="12.75" x14ac:dyDescent="0.2">
      <c r="A123" s="27"/>
      <c r="B123" s="27"/>
      <c r="C123" s="27"/>
      <c r="D123" s="27"/>
      <c r="E123" s="27"/>
      <c r="F123" s="27"/>
      <c r="G123" s="27"/>
      <c r="H123" s="27"/>
      <c r="I123" s="27"/>
      <c r="J123"/>
    </row>
    <row r="124" spans="1:11" ht="12.75" x14ac:dyDescent="0.2">
      <c r="A124" s="27"/>
      <c r="B124" s="27"/>
      <c r="C124" s="27"/>
      <c r="D124" s="27"/>
      <c r="E124" s="27"/>
      <c r="F124" s="27"/>
      <c r="G124" s="27"/>
      <c r="H124" s="27"/>
      <c r="I124" s="27"/>
      <c r="J124"/>
    </row>
    <row r="125" spans="1:11" ht="12.75" x14ac:dyDescent="0.2">
      <c r="A125" s="27"/>
      <c r="B125" s="27"/>
      <c r="C125" s="27"/>
      <c r="D125" s="27"/>
      <c r="E125" s="27"/>
      <c r="F125" s="27"/>
      <c r="G125" s="27"/>
      <c r="H125" s="27"/>
      <c r="I125" s="27"/>
      <c r="J125"/>
    </row>
    <row r="126" spans="1:11" ht="12.75" x14ac:dyDescent="0.2">
      <c r="A126" s="27"/>
      <c r="B126" s="27"/>
      <c r="C126" s="27"/>
      <c r="D126" s="27"/>
      <c r="E126" s="27"/>
      <c r="F126" s="27"/>
      <c r="G126" s="27"/>
      <c r="H126" s="27"/>
      <c r="I126" s="27"/>
      <c r="J126"/>
      <c r="K126" s="27"/>
    </row>
    <row r="127" spans="1:11" ht="12.75" x14ac:dyDescent="0.2">
      <c r="A127" s="27"/>
      <c r="B127" s="27"/>
      <c r="C127" s="27"/>
      <c r="D127" s="27"/>
      <c r="E127" s="27"/>
      <c r="F127" s="27"/>
      <c r="G127" s="27"/>
      <c r="H127" s="27"/>
      <c r="I127" s="27"/>
      <c r="J127"/>
      <c r="K127" s="27"/>
    </row>
    <row r="128" spans="1:11" ht="12.75" x14ac:dyDescent="0.2">
      <c r="A128" s="27"/>
      <c r="B128" s="27"/>
      <c r="C128" s="27"/>
      <c r="D128" s="27"/>
      <c r="E128" s="27"/>
      <c r="F128" s="27"/>
      <c r="G128" s="27"/>
      <c r="H128" s="27"/>
      <c r="I128" s="27"/>
      <c r="J128" s="27"/>
      <c r="K128" s="27"/>
    </row>
    <row r="129" spans="1:11" ht="12.75" x14ac:dyDescent="0.2">
      <c r="A129" s="27"/>
      <c r="B129" s="27"/>
      <c r="C129" s="27"/>
      <c r="D129" s="27"/>
      <c r="E129" s="27"/>
      <c r="F129" s="27"/>
      <c r="G129" s="27"/>
      <c r="H129" s="27"/>
      <c r="I129" s="27"/>
      <c r="J129" s="27"/>
      <c r="K129" s="27"/>
    </row>
    <row r="130" spans="1:11" ht="12.75" x14ac:dyDescent="0.2">
      <c r="A130" s="27"/>
      <c r="B130" s="27"/>
      <c r="C130" s="27"/>
      <c r="D130" s="27"/>
      <c r="E130" s="27"/>
      <c r="F130" s="27"/>
      <c r="G130" s="27"/>
      <c r="H130" s="27"/>
      <c r="I130" s="27"/>
      <c r="J130" s="27"/>
      <c r="K130" s="27"/>
    </row>
    <row r="131" spans="1:11" ht="12.75" x14ac:dyDescent="0.2">
      <c r="A131" s="27"/>
      <c r="B131" s="27"/>
      <c r="C131" s="27"/>
      <c r="D131" s="27"/>
      <c r="E131" s="27"/>
      <c r="F131" s="27"/>
      <c r="G131" s="27"/>
      <c r="H131" s="27"/>
      <c r="I131" s="27"/>
      <c r="J131" s="27"/>
      <c r="K131" s="27"/>
    </row>
    <row r="132" spans="1:11" ht="12.75" x14ac:dyDescent="0.2">
      <c r="A132" s="27"/>
      <c r="B132" s="27"/>
      <c r="C132" s="27"/>
      <c r="D132" s="27"/>
      <c r="E132" s="27"/>
      <c r="F132" s="27"/>
      <c r="G132" s="27"/>
      <c r="H132" s="27"/>
      <c r="I132" s="27"/>
      <c r="J132" s="27"/>
      <c r="K132" s="27"/>
    </row>
    <row r="133" spans="1:11" ht="12.75" x14ac:dyDescent="0.2">
      <c r="A133" s="27"/>
      <c r="B133" s="27"/>
      <c r="C133" s="27"/>
      <c r="D133" s="27"/>
      <c r="E133" s="27"/>
      <c r="F133" s="27"/>
      <c r="G133" s="27"/>
      <c r="H133" s="27"/>
      <c r="I133" s="27"/>
      <c r="J133" s="27"/>
      <c r="K133" s="27"/>
    </row>
    <row r="134" spans="1:11" ht="12.75" x14ac:dyDescent="0.2">
      <c r="A134" s="27"/>
      <c r="B134" s="27"/>
      <c r="C134" s="27"/>
      <c r="D134" s="27"/>
      <c r="E134" s="27"/>
      <c r="F134" s="27"/>
      <c r="G134" s="27"/>
      <c r="H134" s="27"/>
      <c r="I134" s="27"/>
      <c r="J134" s="27"/>
      <c r="K134" s="27"/>
    </row>
    <row r="135" spans="1:11" ht="12.75" x14ac:dyDescent="0.2">
      <c r="A135" s="27"/>
      <c r="B135" s="27"/>
      <c r="C135" s="27"/>
      <c r="D135" s="27"/>
      <c r="E135" s="27"/>
      <c r="F135" s="27"/>
      <c r="G135" s="27"/>
      <c r="H135" s="27"/>
      <c r="I135" s="27"/>
      <c r="J135" s="27"/>
      <c r="K135" s="27"/>
    </row>
    <row r="136" spans="1:11" ht="12.75" x14ac:dyDescent="0.2">
      <c r="A136" s="27"/>
      <c r="B136" s="27"/>
      <c r="C136" s="27"/>
      <c r="D136" s="27"/>
      <c r="E136" s="27"/>
      <c r="F136" s="27"/>
      <c r="G136" s="27"/>
      <c r="H136" s="27"/>
      <c r="I136" s="27"/>
      <c r="J136" s="27"/>
      <c r="K136" s="27"/>
    </row>
    <row r="137" spans="1:11" ht="12.75" x14ac:dyDescent="0.2">
      <c r="A137" s="27"/>
      <c r="B137" s="27"/>
      <c r="C137" s="27"/>
      <c r="D137" s="27"/>
      <c r="E137" s="27"/>
      <c r="F137" s="27"/>
      <c r="G137" s="27"/>
      <c r="H137" s="27"/>
      <c r="I137" s="27"/>
      <c r="J137" s="27"/>
      <c r="K137" s="27"/>
    </row>
    <row r="138" spans="1:11" ht="12.75" x14ac:dyDescent="0.2">
      <c r="A138" s="27"/>
      <c r="B138" s="27"/>
      <c r="C138" s="27"/>
      <c r="D138" s="27"/>
      <c r="E138" s="27"/>
      <c r="F138" s="27"/>
      <c r="G138" s="27"/>
      <c r="H138" s="27"/>
      <c r="I138" s="27"/>
      <c r="J138" s="27"/>
      <c r="K138" s="27"/>
    </row>
    <row r="139" spans="1:11" ht="12.75" x14ac:dyDescent="0.2">
      <c r="A139" s="27"/>
      <c r="B139" s="27"/>
      <c r="C139" s="27"/>
      <c r="D139" s="27"/>
      <c r="E139" s="27"/>
      <c r="F139" s="27"/>
      <c r="G139" s="27"/>
      <c r="H139" s="27"/>
      <c r="I139" s="27"/>
      <c r="J139" s="27"/>
      <c r="K139" s="27"/>
    </row>
    <row r="140" spans="1:11" ht="12.75" x14ac:dyDescent="0.2">
      <c r="A140" s="27"/>
      <c r="B140" s="27"/>
      <c r="C140" s="27"/>
      <c r="D140" s="27"/>
      <c r="E140" s="27"/>
      <c r="F140" s="27"/>
      <c r="G140" s="27"/>
      <c r="H140" s="27"/>
      <c r="I140" s="27"/>
      <c r="J140" s="27"/>
      <c r="K140" s="27"/>
    </row>
    <row r="141" spans="1:11" ht="12.75" x14ac:dyDescent="0.2">
      <c r="A141" s="27"/>
      <c r="B141" s="27"/>
      <c r="C141" s="27"/>
      <c r="D141" s="27"/>
      <c r="E141" s="27"/>
      <c r="F141" s="27"/>
      <c r="G141" s="27"/>
      <c r="H141" s="27"/>
      <c r="I141" s="27"/>
      <c r="J141" s="27"/>
      <c r="K141" s="27"/>
    </row>
    <row r="142" spans="1:11" ht="12.75" x14ac:dyDescent="0.2">
      <c r="A142" s="27"/>
      <c r="B142" s="27"/>
      <c r="C142" s="27"/>
      <c r="D142" s="27"/>
      <c r="E142" s="27"/>
      <c r="F142" s="27"/>
      <c r="G142" s="27"/>
      <c r="H142" s="27"/>
      <c r="I142" s="27"/>
      <c r="J142" s="27"/>
      <c r="K142" s="27"/>
    </row>
    <row r="143" spans="1:11" ht="12.75" x14ac:dyDescent="0.2">
      <c r="A143" s="27"/>
      <c r="B143" s="27"/>
      <c r="C143" s="27"/>
      <c r="D143" s="27"/>
      <c r="E143" s="27"/>
      <c r="F143" s="27"/>
      <c r="G143" s="27"/>
      <c r="H143" s="27"/>
      <c r="I143" s="27"/>
      <c r="J143" s="27"/>
      <c r="K143" s="680"/>
    </row>
    <row r="144" spans="1:11" ht="12.75" x14ac:dyDescent="0.2">
      <c r="A144" s="27"/>
      <c r="B144" s="27"/>
      <c r="C144" s="27"/>
      <c r="D144" s="27"/>
      <c r="E144" s="27"/>
      <c r="F144" s="27"/>
      <c r="G144" s="27"/>
      <c r="H144" s="27"/>
      <c r="I144" s="27"/>
      <c r="J144" s="27"/>
      <c r="K144" s="27"/>
    </row>
    <row r="145" spans="1:11" ht="12.75" x14ac:dyDescent="0.2">
      <c r="A145" s="27"/>
      <c r="B145" s="27"/>
      <c r="C145" s="27"/>
      <c r="D145" s="27"/>
      <c r="E145" s="27"/>
      <c r="F145" s="27"/>
      <c r="G145" s="27"/>
      <c r="H145" s="27"/>
      <c r="I145" s="27"/>
      <c r="J145" s="27"/>
      <c r="K145" s="27"/>
    </row>
    <row r="146" spans="1:11" ht="12.75" x14ac:dyDescent="0.2">
      <c r="A146" s="27"/>
      <c r="B146" s="27"/>
      <c r="C146" s="27"/>
      <c r="D146" s="27"/>
      <c r="E146" s="27"/>
      <c r="F146" s="27"/>
      <c r="G146" s="27"/>
      <c r="H146" s="27"/>
      <c r="I146" s="27"/>
      <c r="J146" s="27"/>
      <c r="K146" s="27"/>
    </row>
    <row r="147" spans="1:11" ht="12.75" x14ac:dyDescent="0.2">
      <c r="A147" s="27"/>
      <c r="B147" s="27"/>
      <c r="C147" s="27"/>
      <c r="D147" s="27"/>
      <c r="E147" s="27"/>
      <c r="F147" s="27"/>
      <c r="G147" s="27"/>
      <c r="H147" s="27"/>
      <c r="I147" s="27"/>
      <c r="J147" s="27"/>
      <c r="K147" s="27"/>
    </row>
    <row r="148" spans="1:11" ht="12.75" x14ac:dyDescent="0.2">
      <c r="A148" s="27"/>
      <c r="B148" s="27"/>
      <c r="C148" s="27"/>
      <c r="D148" s="27"/>
      <c r="E148" s="27"/>
      <c r="F148" s="27"/>
      <c r="G148" s="27"/>
      <c r="H148" s="27"/>
      <c r="I148" s="27"/>
      <c r="J148" s="27"/>
      <c r="K148" s="27"/>
    </row>
    <row r="149" spans="1:11" ht="12.75" x14ac:dyDescent="0.2">
      <c r="A149" s="27"/>
      <c r="B149" s="27"/>
      <c r="C149" s="27"/>
      <c r="D149" s="27"/>
      <c r="E149" s="27"/>
      <c r="F149" s="27"/>
      <c r="G149" s="27"/>
      <c r="H149" s="27"/>
      <c r="I149" s="27"/>
      <c r="J149" s="27"/>
      <c r="K149" s="27"/>
    </row>
    <row r="150" spans="1:11" ht="12.75" x14ac:dyDescent="0.2">
      <c r="A150" s="27"/>
      <c r="B150" s="27"/>
      <c r="C150" s="27"/>
      <c r="D150" s="27"/>
      <c r="E150" s="27"/>
      <c r="F150" s="27"/>
      <c r="G150" s="27"/>
      <c r="H150" s="27"/>
      <c r="I150" s="27"/>
      <c r="J150" s="27"/>
      <c r="K150" s="27"/>
    </row>
    <row r="151" spans="1:11" ht="12.75" x14ac:dyDescent="0.2">
      <c r="A151" s="27"/>
      <c r="B151" s="27"/>
      <c r="C151" s="27"/>
      <c r="D151" s="27"/>
      <c r="E151" s="27"/>
      <c r="F151" s="27"/>
      <c r="G151" s="27"/>
      <c r="H151" s="27"/>
      <c r="I151" s="27"/>
      <c r="J151" s="27"/>
      <c r="K151" s="27"/>
    </row>
    <row r="152" spans="1:11" ht="12.75" x14ac:dyDescent="0.2">
      <c r="A152" s="27"/>
      <c r="B152" s="27"/>
      <c r="C152" s="27"/>
      <c r="D152" s="27"/>
      <c r="E152" s="27"/>
      <c r="F152" s="27"/>
      <c r="G152" s="27"/>
      <c r="H152" s="27"/>
      <c r="I152" s="27"/>
      <c r="J152" s="27"/>
      <c r="K152" s="27"/>
    </row>
    <row r="153" spans="1:11" ht="12.75" x14ac:dyDescent="0.2">
      <c r="A153" s="27"/>
      <c r="B153" s="27"/>
      <c r="C153" s="27"/>
      <c r="D153" s="27"/>
      <c r="E153" s="27"/>
      <c r="F153" s="27"/>
      <c r="G153" s="27"/>
      <c r="H153" s="27"/>
      <c r="I153" s="27"/>
      <c r="J153" s="27"/>
      <c r="K153" s="27"/>
    </row>
    <row r="154" spans="1:11" ht="12.75" x14ac:dyDescent="0.2">
      <c r="A154" s="27"/>
      <c r="B154" s="27"/>
      <c r="C154" s="27"/>
      <c r="D154" s="27"/>
      <c r="E154" s="27"/>
      <c r="F154" s="27"/>
      <c r="G154" s="27"/>
      <c r="H154" s="27"/>
      <c r="I154" s="27"/>
      <c r="J154" s="27"/>
      <c r="K154" s="27"/>
    </row>
    <row r="155" spans="1:11" ht="12.75" x14ac:dyDescent="0.2">
      <c r="A155" s="27"/>
      <c r="B155" s="27"/>
      <c r="C155" s="27"/>
      <c r="D155" s="27"/>
      <c r="E155" s="27"/>
      <c r="F155" s="27"/>
      <c r="G155" s="27"/>
      <c r="H155" s="27"/>
      <c r="I155" s="27"/>
      <c r="J155" s="27"/>
      <c r="K155" s="27"/>
    </row>
    <row r="156" spans="1:11" ht="12.75" x14ac:dyDescent="0.2">
      <c r="A156" s="27"/>
      <c r="B156" s="27"/>
      <c r="C156" s="27"/>
      <c r="D156" s="27"/>
      <c r="E156" s="27"/>
      <c r="F156" s="27"/>
      <c r="G156" s="27"/>
      <c r="H156" s="27"/>
      <c r="I156" s="27"/>
      <c r="J156" s="27"/>
      <c r="K156" s="27"/>
    </row>
    <row r="157" spans="1:11" ht="12.75" x14ac:dyDescent="0.2">
      <c r="A157" s="27"/>
      <c r="B157" s="27"/>
      <c r="C157" s="27"/>
      <c r="D157" s="27"/>
      <c r="E157" s="27"/>
      <c r="F157" s="27"/>
      <c r="G157" s="27"/>
      <c r="H157" s="27"/>
      <c r="I157" s="27"/>
      <c r="J157" s="27"/>
      <c r="K157" s="27"/>
    </row>
    <row r="158" spans="1:11" ht="12.75" x14ac:dyDescent="0.2">
      <c r="A158" s="27"/>
      <c r="B158" s="27"/>
      <c r="C158" s="27"/>
      <c r="D158" s="27"/>
      <c r="E158" s="27"/>
      <c r="F158" s="27"/>
      <c r="G158" s="27"/>
      <c r="H158" s="27"/>
      <c r="I158" s="27"/>
      <c r="J158" s="27"/>
      <c r="K158" s="27"/>
    </row>
    <row r="159" spans="1:11" ht="12.75" x14ac:dyDescent="0.2">
      <c r="A159" s="27"/>
      <c r="B159" s="27"/>
      <c r="C159" s="27"/>
      <c r="D159" s="27"/>
      <c r="E159" s="27"/>
      <c r="F159" s="27"/>
      <c r="G159" s="27"/>
      <c r="H159" s="27"/>
      <c r="I159" s="27"/>
      <c r="J159" s="27"/>
      <c r="K159" s="27"/>
    </row>
    <row r="160" spans="1:11" ht="12.75" x14ac:dyDescent="0.2">
      <c r="A160" s="27"/>
      <c r="B160" s="27"/>
      <c r="C160" s="27"/>
      <c r="D160" s="27"/>
      <c r="E160" s="27"/>
      <c r="F160" s="27"/>
      <c r="G160" s="27"/>
      <c r="H160" s="27"/>
      <c r="I160" s="27"/>
      <c r="J160" s="27"/>
      <c r="K160" s="27"/>
    </row>
    <row r="161" spans="1:11" ht="12.75" x14ac:dyDescent="0.2">
      <c r="A161" s="27"/>
      <c r="B161" s="27"/>
      <c r="C161" s="27"/>
      <c r="D161" s="27"/>
      <c r="E161" s="27"/>
      <c r="F161" s="27"/>
      <c r="G161" s="27"/>
      <c r="H161" s="27"/>
      <c r="I161" s="27"/>
      <c r="J161" s="27"/>
      <c r="K161" s="27"/>
    </row>
    <row r="162" spans="1:11" ht="12.75" x14ac:dyDescent="0.2">
      <c r="A162" s="27"/>
      <c r="B162" s="27"/>
      <c r="C162" s="27"/>
      <c r="D162" s="27"/>
      <c r="E162" s="27"/>
      <c r="F162" s="27"/>
      <c r="G162" s="27"/>
      <c r="H162" s="27"/>
      <c r="I162" s="27"/>
      <c r="J162" s="27"/>
      <c r="K162" s="27"/>
    </row>
    <row r="163" spans="1:11" ht="12.75" x14ac:dyDescent="0.2">
      <c r="A163" s="27"/>
      <c r="B163" s="27"/>
      <c r="C163" s="27"/>
      <c r="D163" s="27"/>
      <c r="E163" s="27"/>
      <c r="F163" s="27"/>
      <c r="G163" s="27"/>
      <c r="H163" s="27"/>
      <c r="I163" s="27"/>
      <c r="J163" s="27"/>
      <c r="K163" s="27"/>
    </row>
    <row r="164" spans="1:11" ht="12.75" x14ac:dyDescent="0.2">
      <c r="A164" s="27"/>
      <c r="B164" s="27"/>
      <c r="C164" s="27"/>
      <c r="D164" s="27"/>
      <c r="E164" s="27"/>
      <c r="F164" s="27"/>
      <c r="G164" s="27"/>
      <c r="H164" s="27"/>
      <c r="I164" s="27"/>
      <c r="J164" s="27"/>
      <c r="K164" s="27"/>
    </row>
    <row r="165" spans="1:11" ht="12.75" x14ac:dyDescent="0.2">
      <c r="A165" s="27"/>
      <c r="B165" s="27"/>
      <c r="C165" s="27"/>
      <c r="D165" s="27"/>
      <c r="E165" s="27"/>
      <c r="F165" s="27"/>
      <c r="G165" s="27"/>
      <c r="H165" s="27"/>
      <c r="I165" s="27"/>
      <c r="J165" s="27"/>
      <c r="K165" s="27"/>
    </row>
    <row r="166" spans="1:11" ht="12.75" x14ac:dyDescent="0.2">
      <c r="A166" s="27"/>
      <c r="B166" s="27"/>
      <c r="C166" s="27"/>
      <c r="D166" s="27"/>
      <c r="E166" s="27"/>
      <c r="F166" s="27"/>
      <c r="G166" s="27"/>
      <c r="H166" s="27"/>
      <c r="I166" s="27"/>
      <c r="J166" s="27"/>
      <c r="K166" s="27"/>
    </row>
    <row r="167" spans="1:11" ht="12.75" x14ac:dyDescent="0.2">
      <c r="A167" s="27"/>
      <c r="B167" s="27"/>
      <c r="C167" s="27"/>
      <c r="D167" s="27"/>
      <c r="E167" s="27"/>
      <c r="F167" s="27"/>
      <c r="G167" s="27"/>
      <c r="H167" s="27"/>
      <c r="I167" s="27"/>
      <c r="J167" s="27"/>
      <c r="K167" s="27"/>
    </row>
    <row r="168" spans="1:11" ht="12.75" x14ac:dyDescent="0.2">
      <c r="A168" s="27"/>
      <c r="B168" s="27"/>
      <c r="C168" s="27"/>
      <c r="D168" s="27"/>
      <c r="E168" s="27"/>
      <c r="F168" s="27"/>
      <c r="G168" s="27"/>
      <c r="H168" s="27"/>
      <c r="I168" s="27"/>
      <c r="J168" s="27"/>
      <c r="K168" s="27"/>
    </row>
    <row r="169" spans="1:11" ht="12.75" x14ac:dyDescent="0.2">
      <c r="A169" s="27"/>
      <c r="B169" s="27"/>
      <c r="C169" s="27"/>
      <c r="D169" s="27"/>
      <c r="E169" s="27"/>
      <c r="F169" s="27"/>
      <c r="G169" s="27"/>
      <c r="H169" s="27"/>
      <c r="I169" s="27"/>
      <c r="J169" s="27"/>
      <c r="K169" s="27"/>
    </row>
    <row r="170" spans="1:11" ht="12.75" x14ac:dyDescent="0.2">
      <c r="A170" s="27"/>
      <c r="B170" s="27"/>
      <c r="C170" s="27"/>
      <c r="D170" s="27"/>
      <c r="E170" s="27"/>
      <c r="F170" s="27"/>
      <c r="G170" s="27"/>
      <c r="H170" s="27"/>
      <c r="I170" s="27"/>
      <c r="J170" s="27"/>
      <c r="K170" s="27"/>
    </row>
    <row r="171" spans="1:11" ht="12.75" x14ac:dyDescent="0.2">
      <c r="A171" s="27"/>
      <c r="B171" s="27"/>
      <c r="C171" s="27"/>
      <c r="D171" s="27"/>
      <c r="E171" s="27"/>
      <c r="F171" s="27"/>
      <c r="G171" s="27"/>
      <c r="H171" s="27"/>
      <c r="I171" s="27"/>
      <c r="J171" s="27"/>
      <c r="K171" s="27"/>
    </row>
    <row r="172" spans="1:11" ht="12.75" x14ac:dyDescent="0.2">
      <c r="A172" s="27"/>
      <c r="B172" s="27"/>
      <c r="C172" s="27"/>
      <c r="D172" s="27"/>
      <c r="E172" s="27"/>
      <c r="F172" s="27"/>
      <c r="G172" s="27"/>
      <c r="H172" s="27"/>
      <c r="I172" s="27"/>
      <c r="J172" s="27"/>
      <c r="K172" s="27"/>
    </row>
    <row r="173" spans="1:11" ht="12.75" x14ac:dyDescent="0.2">
      <c r="A173" s="27"/>
      <c r="B173" s="27"/>
      <c r="C173" s="27"/>
      <c r="D173" s="27"/>
      <c r="E173" s="27"/>
      <c r="F173" s="27"/>
      <c r="G173" s="27"/>
      <c r="H173" s="27"/>
      <c r="I173" s="27"/>
      <c r="J173" s="27"/>
      <c r="K173" s="27"/>
    </row>
    <row r="174" spans="1:11" ht="12.75" x14ac:dyDescent="0.2">
      <c r="A174" s="27"/>
      <c r="B174" s="27"/>
      <c r="C174" s="27"/>
      <c r="D174" s="27"/>
      <c r="E174" s="27"/>
      <c r="F174" s="27"/>
      <c r="G174" s="27"/>
      <c r="H174" s="27"/>
      <c r="I174" s="27"/>
      <c r="J174" s="27"/>
      <c r="K174" s="27"/>
    </row>
    <row r="175" spans="1:11" ht="12.75" x14ac:dyDescent="0.2">
      <c r="A175" s="27"/>
      <c r="B175" s="27"/>
      <c r="C175" s="27"/>
      <c r="D175" s="27"/>
      <c r="E175" s="27"/>
      <c r="F175" s="27"/>
      <c r="G175" s="27"/>
      <c r="H175" s="27"/>
      <c r="I175" s="27"/>
      <c r="J175" s="27"/>
      <c r="K175" s="27"/>
    </row>
    <row r="176" spans="1:11" ht="12.75" x14ac:dyDescent="0.2">
      <c r="A176" s="27"/>
      <c r="B176" s="27"/>
      <c r="C176" s="27"/>
      <c r="D176" s="27"/>
      <c r="E176" s="27"/>
      <c r="F176" s="27"/>
      <c r="G176" s="27"/>
      <c r="H176" s="27"/>
      <c r="I176" s="27"/>
      <c r="J176" s="27"/>
      <c r="K176" s="27"/>
    </row>
    <row r="177" spans="1:11" ht="12.75" x14ac:dyDescent="0.2">
      <c r="A177" s="27"/>
      <c r="B177" s="27"/>
      <c r="C177" s="27"/>
      <c r="D177" s="27"/>
      <c r="E177" s="27"/>
      <c r="F177" s="27"/>
      <c r="G177" s="27"/>
      <c r="H177" s="27"/>
      <c r="I177" s="27"/>
      <c r="J177" s="27"/>
      <c r="K177" s="27"/>
    </row>
    <row r="178" spans="1:11" ht="12.75" x14ac:dyDescent="0.2">
      <c r="A178" s="27"/>
      <c r="B178" s="27"/>
      <c r="C178" s="27"/>
      <c r="D178" s="27"/>
      <c r="E178" s="27"/>
      <c r="F178" s="27"/>
      <c r="G178" s="27"/>
      <c r="H178" s="27"/>
      <c r="I178" s="27"/>
      <c r="J178" s="27"/>
      <c r="K178" s="27"/>
    </row>
    <row r="179" spans="1:11" ht="12.75" x14ac:dyDescent="0.2">
      <c r="A179" s="27"/>
      <c r="B179" s="27"/>
      <c r="C179" s="27"/>
      <c r="D179" s="27"/>
      <c r="E179" s="27"/>
      <c r="F179" s="27"/>
      <c r="G179" s="27"/>
      <c r="H179" s="27"/>
      <c r="I179" s="27"/>
      <c r="J179" s="27"/>
      <c r="K179" s="27"/>
    </row>
    <row r="180" spans="1:11" ht="12.75" x14ac:dyDescent="0.2">
      <c r="A180" s="27"/>
      <c r="B180" s="27"/>
      <c r="C180" s="27"/>
      <c r="D180" s="27"/>
      <c r="E180" s="27"/>
      <c r="F180" s="27"/>
      <c r="G180" s="27"/>
      <c r="H180" s="27"/>
      <c r="I180" s="27"/>
      <c r="J180" s="27"/>
      <c r="K180" s="27"/>
    </row>
    <row r="181" spans="1:11" ht="12.75" x14ac:dyDescent="0.2">
      <c r="A181" s="27"/>
      <c r="B181" s="27"/>
      <c r="C181" s="27"/>
      <c r="D181" s="27"/>
      <c r="E181" s="27"/>
      <c r="F181" s="27"/>
      <c r="G181" s="27"/>
      <c r="H181" s="27"/>
      <c r="I181" s="27"/>
      <c r="J181" s="27"/>
      <c r="K181" s="27"/>
    </row>
    <row r="182" spans="1:11" ht="12.75" x14ac:dyDescent="0.2">
      <c r="A182" s="27"/>
      <c r="B182" s="27"/>
      <c r="C182" s="27"/>
      <c r="D182" s="27"/>
      <c r="E182" s="27"/>
      <c r="F182" s="27"/>
      <c r="G182" s="27"/>
      <c r="H182" s="27"/>
      <c r="I182" s="27"/>
      <c r="J182" s="27"/>
      <c r="K182" s="27"/>
    </row>
    <row r="183" spans="1:11" ht="12.75" x14ac:dyDescent="0.2">
      <c r="A183" s="27"/>
      <c r="B183" s="27"/>
      <c r="C183" s="27"/>
      <c r="D183" s="27"/>
      <c r="E183" s="27"/>
      <c r="F183" s="27"/>
      <c r="G183" s="27"/>
      <c r="H183" s="27"/>
      <c r="I183" s="27"/>
      <c r="J183" s="27"/>
      <c r="K183" s="27"/>
    </row>
    <row r="184" spans="1:11" ht="12.75" x14ac:dyDescent="0.2">
      <c r="A184" s="27"/>
      <c r="B184" s="27"/>
      <c r="C184" s="27"/>
      <c r="D184" s="27"/>
      <c r="E184" s="27"/>
      <c r="F184" s="27"/>
      <c r="G184" s="27"/>
      <c r="H184" s="27"/>
      <c r="I184" s="27"/>
      <c r="J184" s="27"/>
      <c r="K184" s="27"/>
    </row>
    <row r="185" spans="1:11" ht="12.75" x14ac:dyDescent="0.2">
      <c r="A185" s="27"/>
      <c r="B185" s="27"/>
      <c r="C185" s="27"/>
      <c r="D185" s="27"/>
      <c r="E185" s="27"/>
      <c r="F185" s="27"/>
      <c r="G185" s="27"/>
      <c r="H185" s="27"/>
      <c r="I185" s="27"/>
      <c r="J185" s="27"/>
      <c r="K185" s="27"/>
    </row>
    <row r="186" spans="1:11" ht="12.75" x14ac:dyDescent="0.2">
      <c r="A186" s="27"/>
      <c r="B186" s="27"/>
      <c r="C186" s="27"/>
      <c r="D186" s="27"/>
      <c r="E186" s="27"/>
      <c r="F186" s="27"/>
      <c r="G186" s="27"/>
      <c r="H186" s="27"/>
      <c r="I186" s="27"/>
      <c r="J186" s="27"/>
      <c r="K186" s="27"/>
    </row>
    <row r="187" spans="1:11" ht="12.75" x14ac:dyDescent="0.2">
      <c r="A187" s="27"/>
      <c r="B187" s="27"/>
      <c r="C187" s="27"/>
      <c r="D187" s="27"/>
      <c r="E187" s="27"/>
      <c r="F187" s="27"/>
      <c r="G187" s="27"/>
      <c r="H187" s="27"/>
      <c r="I187" s="27"/>
      <c r="J187" s="27"/>
      <c r="K187" s="27"/>
    </row>
    <row r="188" spans="1:11" ht="12.75" x14ac:dyDescent="0.2">
      <c r="A188" s="27"/>
      <c r="B188" s="27"/>
      <c r="C188" s="27"/>
      <c r="D188" s="27"/>
      <c r="E188" s="27"/>
      <c r="F188" s="27"/>
      <c r="G188" s="27"/>
      <c r="H188" s="27"/>
      <c r="I188" s="27"/>
      <c r="J188" s="27"/>
      <c r="K188" s="27"/>
    </row>
    <row r="189" spans="1:11" ht="12.75" x14ac:dyDescent="0.2">
      <c r="A189" s="27"/>
      <c r="B189" s="27"/>
      <c r="C189" s="27"/>
      <c r="D189" s="27"/>
      <c r="E189" s="27"/>
      <c r="F189" s="27"/>
      <c r="G189" s="27"/>
      <c r="H189" s="27"/>
      <c r="I189" s="27"/>
      <c r="J189" s="27"/>
      <c r="K189" s="27"/>
    </row>
    <row r="190" spans="1:11" ht="12.75" x14ac:dyDescent="0.2">
      <c r="A190" s="27"/>
      <c r="B190" s="27"/>
      <c r="C190" s="27"/>
      <c r="D190" s="27"/>
      <c r="E190" s="27"/>
      <c r="F190" s="27"/>
      <c r="G190" s="27"/>
      <c r="H190" s="27"/>
      <c r="I190" s="27"/>
      <c r="J190" s="27"/>
      <c r="K190" s="27"/>
    </row>
    <row r="191" spans="1:11" ht="12.75" x14ac:dyDescent="0.2">
      <c r="A191" s="27"/>
      <c r="B191" s="27"/>
      <c r="C191" s="27"/>
      <c r="D191" s="27"/>
      <c r="E191" s="27"/>
      <c r="F191" s="27"/>
      <c r="G191" s="27"/>
      <c r="H191" s="27"/>
      <c r="I191" s="27"/>
      <c r="J191" s="27"/>
      <c r="K191" s="27"/>
    </row>
    <row r="192" spans="1:11" ht="12.75" x14ac:dyDescent="0.2">
      <c r="A192" s="27"/>
      <c r="B192" s="27"/>
      <c r="C192" s="27"/>
      <c r="D192" s="27"/>
      <c r="E192" s="27"/>
      <c r="F192" s="27"/>
      <c r="G192" s="27"/>
      <c r="H192" s="27"/>
      <c r="I192" s="27"/>
      <c r="J192" s="27"/>
      <c r="K192" s="27"/>
    </row>
    <row r="193" spans="1:11" ht="12.75" x14ac:dyDescent="0.2">
      <c r="A193" s="27"/>
      <c r="B193" s="27"/>
      <c r="C193" s="27"/>
      <c r="D193" s="27"/>
      <c r="E193" s="27"/>
      <c r="F193" s="27"/>
      <c r="G193" s="27"/>
      <c r="H193" s="27"/>
      <c r="I193" s="27"/>
      <c r="J193" s="27"/>
      <c r="K193" s="27"/>
    </row>
    <row r="194" spans="1:11" ht="12.75" x14ac:dyDescent="0.2">
      <c r="A194" s="27"/>
      <c r="B194" s="27"/>
      <c r="C194" s="27"/>
      <c r="D194" s="27"/>
      <c r="E194" s="27"/>
      <c r="F194" s="27"/>
      <c r="G194" s="27"/>
      <c r="H194" s="27"/>
      <c r="I194" s="27"/>
      <c r="J194" s="27"/>
      <c r="K194" s="27"/>
    </row>
    <row r="195" spans="1:11" ht="12.75" x14ac:dyDescent="0.2">
      <c r="A195" s="27"/>
      <c r="B195" s="27"/>
      <c r="C195" s="27"/>
      <c r="D195" s="27"/>
      <c r="E195" s="27"/>
      <c r="F195" s="27"/>
      <c r="G195" s="27"/>
      <c r="H195" s="27"/>
      <c r="I195" s="27"/>
      <c r="J195" s="27"/>
      <c r="K195" s="27"/>
    </row>
    <row r="196" spans="1:11" ht="12.75" x14ac:dyDescent="0.2">
      <c r="A196" s="27"/>
      <c r="B196" s="27"/>
      <c r="C196" s="27"/>
      <c r="D196" s="27"/>
      <c r="E196" s="27"/>
      <c r="F196" s="27"/>
      <c r="G196" s="27"/>
      <c r="H196" s="27"/>
      <c r="I196" s="27"/>
      <c r="J196" s="27"/>
      <c r="K196" s="27"/>
    </row>
    <row r="197" spans="1:11" ht="12.75" x14ac:dyDescent="0.2">
      <c r="A197" s="27"/>
      <c r="B197" s="27"/>
      <c r="C197" s="27"/>
      <c r="D197" s="27"/>
      <c r="E197" s="27"/>
      <c r="F197" s="27"/>
      <c r="G197" s="27"/>
      <c r="H197" s="27"/>
      <c r="I197" s="27"/>
      <c r="J197" s="27"/>
      <c r="K197" s="27"/>
    </row>
    <row r="198" spans="1:11" ht="12.75" x14ac:dyDescent="0.2">
      <c r="A198" s="27"/>
      <c r="B198" s="27"/>
      <c r="C198" s="27"/>
      <c r="D198" s="27"/>
      <c r="E198" s="27"/>
      <c r="F198" s="27"/>
      <c r="G198" s="27"/>
      <c r="H198" s="27"/>
      <c r="I198" s="27"/>
      <c r="J198" s="27"/>
      <c r="K198" s="27"/>
    </row>
    <row r="199" spans="1:11" ht="12.75" x14ac:dyDescent="0.2">
      <c r="A199" s="27"/>
      <c r="B199" s="27"/>
      <c r="C199" s="27"/>
      <c r="D199" s="27"/>
      <c r="E199" s="27"/>
      <c r="F199" s="27"/>
      <c r="G199" s="27"/>
      <c r="H199" s="27"/>
      <c r="I199" s="27"/>
      <c r="J199" s="27"/>
      <c r="K199" s="27"/>
    </row>
    <row r="200" spans="1:11" ht="12.75" x14ac:dyDescent="0.2">
      <c r="A200" s="27"/>
      <c r="B200" s="27"/>
      <c r="C200" s="27"/>
      <c r="D200" s="27"/>
      <c r="E200" s="27"/>
      <c r="F200" s="27"/>
      <c r="G200" s="27"/>
      <c r="H200" s="27"/>
      <c r="I200" s="27"/>
      <c r="J200" s="27"/>
      <c r="K200" s="27"/>
    </row>
    <row r="201" spans="1:11" ht="12.75" x14ac:dyDescent="0.2">
      <c r="A201" s="27"/>
      <c r="B201" s="27"/>
      <c r="C201" s="27"/>
      <c r="D201" s="27"/>
      <c r="E201" s="27"/>
      <c r="F201" s="27"/>
      <c r="G201" s="27"/>
      <c r="H201" s="27"/>
      <c r="I201" s="27"/>
      <c r="J201" s="27"/>
      <c r="K201" s="27"/>
    </row>
    <row r="202" spans="1:11" ht="12.75" x14ac:dyDescent="0.2">
      <c r="A202" s="27"/>
      <c r="B202" s="27"/>
      <c r="C202" s="27"/>
      <c r="D202" s="27"/>
      <c r="E202" s="27"/>
      <c r="F202" s="27"/>
      <c r="G202" s="27"/>
      <c r="H202" s="27"/>
      <c r="I202" s="27"/>
      <c r="J202" s="27"/>
      <c r="K202" s="27"/>
    </row>
    <row r="203" spans="1:11" ht="12.75" x14ac:dyDescent="0.2">
      <c r="A203" s="27"/>
      <c r="B203" s="27"/>
      <c r="C203" s="27"/>
      <c r="D203" s="27"/>
      <c r="E203" s="27"/>
      <c r="F203" s="27"/>
      <c r="G203" s="27"/>
      <c r="H203" s="27"/>
      <c r="I203" s="27"/>
      <c r="J203" s="27"/>
      <c r="K203" s="27"/>
    </row>
    <row r="204" spans="1:11" ht="12.75" x14ac:dyDescent="0.2">
      <c r="A204" s="27"/>
      <c r="B204" s="27"/>
      <c r="C204" s="27"/>
      <c r="D204" s="27"/>
      <c r="E204" s="27"/>
      <c r="F204" s="27"/>
      <c r="G204" s="27"/>
      <c r="H204" s="27"/>
      <c r="I204" s="27"/>
      <c r="J204" s="27"/>
      <c r="K204" s="27"/>
    </row>
    <row r="205" spans="1:11" ht="12.75" x14ac:dyDescent="0.2">
      <c r="A205" s="27"/>
      <c r="B205" s="27"/>
      <c r="C205" s="27"/>
      <c r="D205" s="27"/>
      <c r="E205" s="27"/>
      <c r="F205" s="27"/>
      <c r="G205" s="27"/>
      <c r="H205" s="27"/>
      <c r="I205" s="27"/>
      <c r="J205" s="27"/>
      <c r="K205" s="27"/>
    </row>
    <row r="206" spans="1:11" ht="12.75" x14ac:dyDescent="0.2">
      <c r="A206" s="27"/>
      <c r="B206" s="27"/>
      <c r="C206" s="27"/>
      <c r="D206" s="27"/>
      <c r="E206" s="27"/>
      <c r="F206" s="27"/>
      <c r="G206" s="27"/>
      <c r="H206" s="27"/>
      <c r="I206" s="27"/>
      <c r="J206" s="27"/>
      <c r="K206" s="27"/>
    </row>
    <row r="207" spans="1:11" ht="12.75" x14ac:dyDescent="0.2">
      <c r="A207" s="27"/>
      <c r="B207" s="27"/>
      <c r="C207" s="27"/>
      <c r="D207" s="27"/>
      <c r="E207" s="27"/>
      <c r="F207" s="27"/>
      <c r="G207" s="27"/>
      <c r="H207" s="27"/>
      <c r="I207" s="27"/>
      <c r="J207" s="27"/>
      <c r="K207" s="27"/>
    </row>
    <row r="208" spans="1:11" ht="12.75" x14ac:dyDescent="0.2">
      <c r="A208" s="27"/>
      <c r="B208" s="27"/>
      <c r="C208" s="27"/>
      <c r="D208" s="27"/>
      <c r="E208" s="27"/>
      <c r="F208" s="27"/>
      <c r="G208" s="27"/>
      <c r="H208" s="27"/>
      <c r="I208" s="27"/>
      <c r="J208" s="27"/>
      <c r="K208" s="27"/>
    </row>
    <row r="209" spans="1:11" ht="12.75" x14ac:dyDescent="0.2">
      <c r="A209" s="27"/>
      <c r="B209" s="27"/>
      <c r="C209" s="27"/>
      <c r="D209" s="27"/>
      <c r="E209" s="27"/>
      <c r="F209" s="27"/>
      <c r="G209" s="27"/>
      <c r="H209" s="27"/>
      <c r="I209" s="27"/>
      <c r="J209" s="27"/>
      <c r="K209" s="27"/>
    </row>
    <row r="210" spans="1:11" ht="12.75" x14ac:dyDescent="0.2">
      <c r="A210" s="27"/>
      <c r="B210" s="27"/>
      <c r="C210" s="27"/>
      <c r="D210" s="27"/>
      <c r="E210" s="27"/>
      <c r="F210" s="27"/>
      <c r="G210" s="27"/>
      <c r="H210" s="27"/>
      <c r="I210" s="27"/>
      <c r="J210" s="27"/>
      <c r="K210" s="27"/>
    </row>
    <row r="211" spans="1:11" ht="12.75" x14ac:dyDescent="0.2">
      <c r="A211" s="27"/>
      <c r="B211" s="27"/>
      <c r="C211" s="27"/>
      <c r="D211" s="27"/>
      <c r="E211" s="27"/>
      <c r="F211" s="27"/>
      <c r="G211" s="27"/>
      <c r="H211" s="27"/>
      <c r="I211" s="27"/>
      <c r="J211" s="27"/>
      <c r="K211" s="27"/>
    </row>
    <row r="212" spans="1:11" ht="12.75" x14ac:dyDescent="0.2">
      <c r="A212" s="27"/>
      <c r="B212" s="27"/>
      <c r="C212" s="27"/>
      <c r="D212" s="27"/>
      <c r="E212" s="27"/>
      <c r="F212" s="27"/>
      <c r="G212" s="27"/>
      <c r="H212" s="27"/>
      <c r="I212" s="27"/>
      <c r="J212" s="27"/>
      <c r="K212" s="27"/>
    </row>
    <row r="213" spans="1:11" ht="12.75" x14ac:dyDescent="0.2">
      <c r="A213" s="27"/>
      <c r="B213" s="27"/>
      <c r="C213" s="27"/>
      <c r="D213" s="27"/>
      <c r="E213" s="27"/>
      <c r="F213" s="27"/>
      <c r="G213" s="27"/>
      <c r="H213" s="27"/>
      <c r="I213" s="27"/>
      <c r="J213" s="27"/>
      <c r="K213" s="27"/>
    </row>
    <row r="214" spans="1:11" ht="12.75" x14ac:dyDescent="0.2">
      <c r="A214" s="27"/>
      <c r="B214" s="27"/>
      <c r="C214" s="27"/>
      <c r="D214" s="27"/>
      <c r="E214" s="27"/>
      <c r="F214" s="27"/>
      <c r="G214" s="27"/>
      <c r="H214" s="27"/>
      <c r="I214" s="27"/>
      <c r="J214" s="27"/>
      <c r="K214" s="27"/>
    </row>
    <row r="215" spans="1:11" ht="12.75" x14ac:dyDescent="0.2">
      <c r="A215" s="27"/>
      <c r="B215" s="27"/>
      <c r="C215" s="27"/>
      <c r="D215" s="27"/>
      <c r="E215" s="27"/>
      <c r="F215" s="27"/>
      <c r="G215" s="27"/>
      <c r="H215" s="27"/>
      <c r="I215" s="27"/>
      <c r="J215" s="27"/>
      <c r="K215" s="27"/>
    </row>
    <row r="216" spans="1:11" ht="12.75" x14ac:dyDescent="0.2">
      <c r="A216" s="27"/>
      <c r="B216" s="27"/>
      <c r="C216" s="27"/>
      <c r="D216" s="27"/>
      <c r="E216" s="27"/>
      <c r="F216" s="27"/>
      <c r="G216" s="27"/>
      <c r="H216" s="27"/>
      <c r="I216" s="27"/>
      <c r="J216" s="27"/>
      <c r="K216" s="27"/>
    </row>
    <row r="217" spans="1:11" ht="12.75" x14ac:dyDescent="0.2">
      <c r="A217" s="27"/>
      <c r="B217" s="27"/>
      <c r="C217" s="27"/>
      <c r="D217" s="27"/>
      <c r="E217" s="27"/>
      <c r="F217" s="27"/>
      <c r="G217" s="27"/>
      <c r="H217" s="27"/>
      <c r="I217" s="27"/>
      <c r="J217" s="27"/>
      <c r="K217" s="27"/>
    </row>
    <row r="218" spans="1:11" ht="12.75" x14ac:dyDescent="0.2">
      <c r="A218" s="27"/>
      <c r="B218" s="27"/>
      <c r="C218" s="27"/>
      <c r="D218" s="27"/>
      <c r="E218" s="27"/>
      <c r="F218" s="27"/>
      <c r="G218" s="27"/>
      <c r="H218" s="27"/>
      <c r="I218" s="27"/>
      <c r="J218" s="27"/>
      <c r="K218" s="27"/>
    </row>
    <row r="219" spans="1:11" ht="12.75" x14ac:dyDescent="0.2">
      <c r="A219" s="27"/>
      <c r="B219" s="27"/>
      <c r="C219" s="27"/>
      <c r="D219" s="27"/>
      <c r="E219" s="27"/>
      <c r="F219" s="27"/>
      <c r="G219" s="27"/>
      <c r="H219" s="27"/>
      <c r="I219" s="27"/>
      <c r="J219" s="27"/>
      <c r="K219" s="27"/>
    </row>
    <row r="220" spans="1:11" ht="12.75" x14ac:dyDescent="0.2">
      <c r="A220" s="27"/>
      <c r="B220" s="27"/>
      <c r="C220" s="27"/>
      <c r="D220" s="27"/>
      <c r="E220" s="27"/>
      <c r="F220" s="27"/>
      <c r="G220" s="27"/>
      <c r="H220" s="27"/>
      <c r="I220" s="27"/>
      <c r="J220" s="27"/>
      <c r="K220" s="27"/>
    </row>
    <row r="221" spans="1:11" ht="12.75" x14ac:dyDescent="0.2">
      <c r="A221" s="27"/>
      <c r="B221" s="27"/>
      <c r="C221" s="27"/>
      <c r="D221" s="27"/>
      <c r="E221" s="27"/>
      <c r="F221" s="27"/>
      <c r="G221" s="27"/>
      <c r="H221" s="27"/>
      <c r="I221" s="27"/>
      <c r="J221" s="27"/>
      <c r="K221" s="27"/>
    </row>
    <row r="222" spans="1:11" ht="12.75" x14ac:dyDescent="0.2">
      <c r="A222" s="27"/>
      <c r="B222" s="27"/>
      <c r="C222" s="27"/>
      <c r="D222" s="27"/>
      <c r="E222" s="27"/>
      <c r="F222" s="27"/>
      <c r="G222" s="27"/>
      <c r="H222" s="27"/>
      <c r="I222" s="27"/>
      <c r="J222" s="27"/>
      <c r="K222" s="27"/>
    </row>
    <row r="223" spans="1:11" ht="12.75" x14ac:dyDescent="0.2">
      <c r="A223" s="27"/>
      <c r="B223" s="27"/>
      <c r="C223" s="27"/>
      <c r="D223" s="27"/>
      <c r="E223" s="27"/>
      <c r="F223" s="27"/>
      <c r="G223" s="27"/>
      <c r="H223" s="27"/>
      <c r="I223" s="27"/>
      <c r="J223" s="27"/>
      <c r="K223" s="27"/>
    </row>
    <row r="224" spans="1:11" ht="12.75" x14ac:dyDescent="0.2">
      <c r="A224" s="27"/>
      <c r="B224" s="27"/>
      <c r="C224" s="27"/>
      <c r="D224" s="27"/>
      <c r="E224" s="27"/>
      <c r="F224" s="27"/>
      <c r="G224" s="27"/>
      <c r="H224" s="27"/>
      <c r="I224" s="27"/>
      <c r="J224" s="27"/>
      <c r="K224" s="27"/>
    </row>
    <row r="225" spans="1:11" ht="12.75" x14ac:dyDescent="0.2">
      <c r="A225" s="27"/>
      <c r="B225" s="27"/>
      <c r="C225" s="27"/>
      <c r="D225" s="27"/>
      <c r="E225" s="27"/>
      <c r="F225" s="27"/>
      <c r="G225" s="27"/>
      <c r="H225" s="27"/>
      <c r="I225" s="27"/>
      <c r="J225" s="27"/>
      <c r="K225" s="27"/>
    </row>
    <row r="226" spans="1:11" ht="12.75" x14ac:dyDescent="0.2">
      <c r="A226" s="27"/>
      <c r="B226" s="27"/>
      <c r="C226" s="27"/>
      <c r="D226" s="27"/>
      <c r="E226" s="27"/>
      <c r="F226" s="27"/>
      <c r="G226" s="27"/>
      <c r="H226" s="27"/>
      <c r="I226" s="27"/>
      <c r="J226" s="27"/>
      <c r="K226" s="27"/>
    </row>
    <row r="227" spans="1:11" ht="12.75" x14ac:dyDescent="0.2">
      <c r="A227" s="27"/>
      <c r="B227" s="27"/>
      <c r="C227" s="27"/>
      <c r="D227" s="27"/>
      <c r="E227" s="27"/>
      <c r="F227" s="27"/>
      <c r="G227" s="27"/>
      <c r="H227" s="27"/>
      <c r="I227" s="27"/>
      <c r="J227" s="27"/>
      <c r="K227" s="27"/>
    </row>
    <row r="228" spans="1:11" ht="12.75" x14ac:dyDescent="0.2">
      <c r="A228" s="27"/>
      <c r="B228" s="27"/>
      <c r="C228" s="27"/>
      <c r="D228" s="27"/>
      <c r="E228" s="27"/>
      <c r="F228" s="27"/>
      <c r="G228" s="27"/>
      <c r="H228" s="27"/>
      <c r="I228" s="27"/>
      <c r="J228" s="27"/>
      <c r="K228" s="27"/>
    </row>
    <row r="229" spans="1:11" ht="12.75" x14ac:dyDescent="0.2">
      <c r="A229" s="27"/>
      <c r="B229" s="27"/>
      <c r="C229" s="27"/>
      <c r="D229" s="27"/>
      <c r="E229" s="27"/>
      <c r="F229" s="27"/>
      <c r="G229" s="27"/>
      <c r="H229" s="27"/>
      <c r="I229" s="27"/>
      <c r="J229" s="27"/>
      <c r="K229" s="27"/>
    </row>
    <row r="230" spans="1:11" ht="12.75" x14ac:dyDescent="0.2">
      <c r="A230" s="27"/>
      <c r="B230" s="27"/>
      <c r="C230" s="27"/>
      <c r="D230" s="27"/>
      <c r="E230" s="27"/>
      <c r="F230" s="27"/>
      <c r="G230" s="27"/>
      <c r="H230" s="27"/>
      <c r="I230" s="27"/>
      <c r="J230" s="27"/>
      <c r="K230" s="27"/>
    </row>
    <row r="231" spans="1:11" ht="12.75" x14ac:dyDescent="0.2">
      <c r="A231" s="27"/>
      <c r="B231" s="27"/>
      <c r="C231" s="27"/>
      <c r="D231" s="27"/>
      <c r="E231" s="27"/>
      <c r="F231" s="27"/>
      <c r="G231" s="27"/>
      <c r="H231" s="27"/>
      <c r="I231" s="27"/>
      <c r="J231" s="27"/>
      <c r="K231" s="27"/>
    </row>
    <row r="232" spans="1:11" ht="12.75" x14ac:dyDescent="0.2">
      <c r="A232" s="27"/>
      <c r="B232" s="27"/>
      <c r="C232" s="27"/>
      <c r="D232" s="27"/>
      <c r="E232" s="27"/>
      <c r="F232" s="27"/>
      <c r="G232" s="27"/>
      <c r="H232" s="27"/>
      <c r="I232" s="27"/>
      <c r="J232" s="27"/>
      <c r="K232" s="27"/>
    </row>
    <row r="233" spans="1:11" ht="12.75" x14ac:dyDescent="0.2">
      <c r="A233" s="27"/>
      <c r="B233" s="27"/>
      <c r="C233" s="27"/>
      <c r="D233" s="27"/>
      <c r="E233" s="27"/>
      <c r="F233" s="27"/>
      <c r="G233" s="27"/>
      <c r="H233" s="27"/>
      <c r="I233" s="27"/>
      <c r="J233" s="27"/>
      <c r="K233" s="27"/>
    </row>
    <row r="234" spans="1:11" ht="12.75" x14ac:dyDescent="0.2">
      <c r="A234" s="27"/>
      <c r="B234" s="27"/>
      <c r="C234" s="27"/>
      <c r="D234" s="27"/>
      <c r="E234" s="27"/>
      <c r="F234" s="27"/>
      <c r="G234" s="27"/>
      <c r="H234" s="27"/>
      <c r="I234" s="27"/>
      <c r="J234" s="27"/>
      <c r="K234" s="27"/>
    </row>
    <row r="235" spans="1:11" ht="12.75" x14ac:dyDescent="0.2">
      <c r="A235" s="27"/>
      <c r="B235" s="27"/>
      <c r="C235" s="27"/>
      <c r="D235" s="27"/>
      <c r="E235" s="27"/>
      <c r="F235" s="27"/>
      <c r="G235" s="27"/>
      <c r="H235" s="27"/>
      <c r="I235" s="27"/>
      <c r="J235" s="27"/>
      <c r="K235" s="27"/>
    </row>
    <row r="236" spans="1:11" ht="12.75" x14ac:dyDescent="0.2">
      <c r="A236" s="27"/>
      <c r="B236" s="27"/>
      <c r="C236" s="27"/>
      <c r="D236" s="27"/>
      <c r="E236" s="27"/>
      <c r="F236" s="27"/>
      <c r="G236" s="27"/>
      <c r="H236" s="27"/>
      <c r="I236" s="27"/>
      <c r="J236" s="27"/>
      <c r="K236" s="27"/>
    </row>
    <row r="237" spans="1:11" ht="12.75" x14ac:dyDescent="0.2">
      <c r="A237" s="27"/>
      <c r="B237" s="27"/>
      <c r="C237" s="27"/>
      <c r="D237" s="27"/>
      <c r="E237" s="27"/>
      <c r="F237" s="27"/>
      <c r="G237" s="27"/>
      <c r="H237" s="27"/>
      <c r="I237" s="27"/>
      <c r="J237" s="27"/>
      <c r="K237" s="27"/>
    </row>
    <row r="238" spans="1:11" ht="12.75" x14ac:dyDescent="0.2">
      <c r="A238" s="27"/>
      <c r="B238" s="27"/>
      <c r="C238" s="27"/>
      <c r="D238" s="27"/>
      <c r="E238" s="27"/>
      <c r="F238" s="27"/>
      <c r="G238" s="27"/>
      <c r="H238" s="27"/>
      <c r="I238" s="27"/>
      <c r="J238" s="27"/>
      <c r="K238" s="27"/>
    </row>
    <row r="239" spans="1:11" ht="12.75" x14ac:dyDescent="0.2">
      <c r="A239" s="27"/>
      <c r="B239" s="27"/>
      <c r="C239" s="27"/>
      <c r="D239" s="27"/>
      <c r="E239" s="27"/>
      <c r="F239" s="27"/>
      <c r="G239" s="27"/>
      <c r="H239" s="27"/>
      <c r="I239" s="27"/>
      <c r="J239" s="27"/>
      <c r="K239" s="27"/>
    </row>
    <row r="240" spans="1:11" ht="12.75" x14ac:dyDescent="0.2">
      <c r="A240" s="27"/>
      <c r="B240" s="27"/>
      <c r="C240" s="27"/>
      <c r="D240" s="27"/>
      <c r="E240" s="27"/>
      <c r="F240" s="27"/>
      <c r="G240" s="27"/>
      <c r="H240" s="27"/>
      <c r="I240" s="27"/>
      <c r="J240" s="27"/>
      <c r="K240" s="27"/>
    </row>
    <row r="241" spans="1:11" ht="12.75" x14ac:dyDescent="0.2">
      <c r="A241" s="27"/>
      <c r="B241" s="27"/>
      <c r="C241" s="27"/>
      <c r="D241" s="27"/>
      <c r="E241" s="27"/>
      <c r="F241" s="27"/>
      <c r="G241" s="27"/>
      <c r="H241" s="27"/>
      <c r="I241" s="27"/>
      <c r="J241" s="27"/>
      <c r="K241" s="27"/>
    </row>
    <row r="242" spans="1:11" ht="12.75" x14ac:dyDescent="0.2">
      <c r="A242" s="27"/>
      <c r="B242" s="27"/>
      <c r="C242" s="27"/>
      <c r="D242" s="27"/>
      <c r="E242" s="27"/>
      <c r="F242" s="27"/>
      <c r="G242" s="27"/>
      <c r="H242" s="27"/>
      <c r="I242" s="27"/>
      <c r="J242" s="27"/>
      <c r="K242" s="27"/>
    </row>
    <row r="243" spans="1:11" ht="12.75" x14ac:dyDescent="0.2">
      <c r="A243" s="27"/>
      <c r="B243" s="27"/>
      <c r="C243" s="27"/>
      <c r="D243" s="27"/>
      <c r="E243" s="27"/>
      <c r="F243" s="27"/>
      <c r="G243" s="27"/>
      <c r="H243" s="27"/>
      <c r="I243" s="27"/>
      <c r="J243" s="27"/>
      <c r="K243" s="27"/>
    </row>
    <row r="244" spans="1:11" ht="12.75" x14ac:dyDescent="0.2">
      <c r="A244" s="27"/>
      <c r="B244" s="27"/>
      <c r="C244" s="27"/>
      <c r="D244" s="27"/>
      <c r="E244" s="27"/>
      <c r="F244" s="27"/>
      <c r="G244" s="27"/>
      <c r="H244" s="27"/>
      <c r="I244" s="27"/>
      <c r="J244" s="27"/>
      <c r="K244" s="27"/>
    </row>
    <row r="245" spans="1:11" ht="12.75" x14ac:dyDescent="0.2">
      <c r="A245" s="27"/>
      <c r="B245" s="27"/>
      <c r="C245" s="27"/>
      <c r="D245" s="27"/>
      <c r="E245" s="27"/>
      <c r="F245" s="27"/>
      <c r="G245" s="27"/>
      <c r="H245" s="27"/>
      <c r="I245" s="27"/>
      <c r="J245" s="27"/>
      <c r="K245" s="27"/>
    </row>
    <row r="246" spans="1:11" ht="12.75" x14ac:dyDescent="0.2">
      <c r="A246" s="27"/>
      <c r="B246" s="27"/>
      <c r="C246" s="27"/>
      <c r="D246" s="27"/>
      <c r="E246" s="27"/>
      <c r="F246" s="27"/>
      <c r="G246" s="27"/>
      <c r="H246" s="27"/>
      <c r="I246" s="27"/>
      <c r="J246" s="27"/>
    </row>
    <row r="247" spans="1:11" ht="12.75" x14ac:dyDescent="0.2">
      <c r="A247" s="27"/>
      <c r="B247" s="27"/>
      <c r="C247" s="27"/>
      <c r="D247" s="27"/>
      <c r="E247" s="27"/>
      <c r="F247" s="27"/>
      <c r="G247" s="27"/>
      <c r="H247" s="27"/>
      <c r="I247" s="27"/>
      <c r="J247" s="27"/>
    </row>
    <row r="248" spans="1:11" ht="12.75" x14ac:dyDescent="0.2">
      <c r="A248" s="27"/>
      <c r="B248" s="27"/>
      <c r="C248" s="27"/>
      <c r="D248" s="27"/>
      <c r="E248" s="27"/>
      <c r="F248" s="27"/>
      <c r="G248" s="27"/>
      <c r="H248" s="27"/>
      <c r="I248" s="27"/>
    </row>
    <row r="249" spans="1:11" ht="12.75" x14ac:dyDescent="0.2">
      <c r="A249" s="27"/>
      <c r="B249" s="27"/>
      <c r="C249" s="27"/>
      <c r="D249" s="27"/>
      <c r="E249" s="27"/>
      <c r="F249" s="27"/>
      <c r="G249" s="27"/>
      <c r="H249" s="27"/>
      <c r="I249" s="27"/>
    </row>
    <row r="250" spans="1:11" ht="12.75" x14ac:dyDescent="0.2">
      <c r="A250" s="27"/>
    </row>
  </sheetData>
  <mergeCells count="11">
    <mergeCell ref="A1:G1"/>
    <mergeCell ref="A3:G3"/>
    <mergeCell ref="D6:E6"/>
    <mergeCell ref="A6:A7"/>
    <mergeCell ref="B6:C6"/>
    <mergeCell ref="C4:D4"/>
    <mergeCell ref="E4:F4"/>
    <mergeCell ref="G4:J4"/>
    <mergeCell ref="F6:G6"/>
    <mergeCell ref="J6:K6"/>
    <mergeCell ref="H6:I6"/>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250"/>
  <sheetViews>
    <sheetView zoomScale="70" zoomScaleNormal="70" workbookViewId="0">
      <selection activeCell="A3" sqref="A3:K3"/>
    </sheetView>
  </sheetViews>
  <sheetFormatPr defaultColWidth="16.140625" defaultRowHeight="17.25" customHeight="1" x14ac:dyDescent="0.2"/>
  <cols>
    <col min="1" max="1" width="47.140625" style="596" customWidth="1"/>
    <col min="2" max="16384" width="16.140625" style="19"/>
  </cols>
  <sheetData>
    <row r="1" spans="1:11" ht="17.25" customHeight="1" x14ac:dyDescent="0.3">
      <c r="A1" s="757" t="s">
        <v>392</v>
      </c>
      <c r="B1" s="757"/>
      <c r="C1" s="757"/>
      <c r="D1" s="757"/>
      <c r="E1" s="757"/>
      <c r="F1" s="757"/>
      <c r="G1" s="706"/>
      <c r="H1" s="695"/>
      <c r="I1" s="706"/>
    </row>
    <row r="2" spans="1:11" ht="17.25" customHeight="1" x14ac:dyDescent="0.2">
      <c r="A2" s="698"/>
      <c r="B2" s="47"/>
      <c r="C2" s="47"/>
      <c r="D2" s="47"/>
      <c r="E2" s="47"/>
      <c r="F2" s="47"/>
      <c r="G2" s="47"/>
      <c r="H2" s="47"/>
      <c r="I2" s="47"/>
      <c r="J2" s="47"/>
    </row>
    <row r="3" spans="1:11" ht="17.25" customHeight="1" x14ac:dyDescent="0.3">
      <c r="A3" s="757" t="s">
        <v>390</v>
      </c>
      <c r="B3" s="757"/>
      <c r="C3" s="757"/>
      <c r="D3" s="757"/>
      <c r="E3" s="757"/>
      <c r="F3" s="757"/>
      <c r="G3" s="757"/>
      <c r="H3" s="757"/>
      <c r="I3" s="757"/>
      <c r="J3" s="757"/>
      <c r="K3" s="757"/>
    </row>
    <row r="4" spans="1:11" s="81" customFormat="1" ht="17.25" customHeight="1" x14ac:dyDescent="0.2">
      <c r="A4" s="323"/>
      <c r="B4" s="696"/>
      <c r="C4" s="707"/>
      <c r="D4" s="696"/>
      <c r="E4" s="707"/>
      <c r="F4" s="696"/>
      <c r="G4" s="707"/>
      <c r="H4" s="854"/>
      <c r="I4" s="854"/>
      <c r="J4" s="854"/>
    </row>
    <row r="5" spans="1:11" ht="17.25" customHeight="1" thickBot="1" x14ac:dyDescent="0.25">
      <c r="J5" s="697" t="s">
        <v>391</v>
      </c>
    </row>
    <row r="6" spans="1:11" s="80" customFormat="1" ht="17.25" customHeight="1" thickBot="1" x14ac:dyDescent="0.25">
      <c r="A6" s="711"/>
      <c r="B6" s="843" t="s">
        <v>38</v>
      </c>
      <c r="C6" s="838"/>
      <c r="D6" s="843" t="s">
        <v>214</v>
      </c>
      <c r="E6" s="843"/>
      <c r="F6" s="839" t="s">
        <v>235</v>
      </c>
      <c r="G6" s="838"/>
      <c r="H6" s="843" t="s">
        <v>251</v>
      </c>
      <c r="I6" s="843"/>
      <c r="J6" s="839" t="s">
        <v>288</v>
      </c>
      <c r="K6" s="843"/>
    </row>
    <row r="7" spans="1:11" s="80" customFormat="1" ht="51" customHeight="1" thickBot="1" x14ac:dyDescent="0.25">
      <c r="A7" s="711"/>
      <c r="B7" s="720" t="s">
        <v>10</v>
      </c>
      <c r="C7" s="721" t="s">
        <v>396</v>
      </c>
      <c r="D7" s="723" t="s">
        <v>10</v>
      </c>
      <c r="E7" s="724" t="s">
        <v>396</v>
      </c>
      <c r="F7" s="722" t="s">
        <v>10</v>
      </c>
      <c r="G7" s="721" t="s">
        <v>396</v>
      </c>
      <c r="H7" s="723" t="s">
        <v>10</v>
      </c>
      <c r="I7" s="724" t="s">
        <v>396</v>
      </c>
      <c r="J7" s="722" t="s">
        <v>10</v>
      </c>
      <c r="K7" s="407" t="s">
        <v>396</v>
      </c>
    </row>
    <row r="8" spans="1:11" ht="16.5" customHeight="1" x14ac:dyDescent="0.2">
      <c r="A8" s="699" t="s">
        <v>61</v>
      </c>
      <c r="B8" s="551">
        <v>147899994</v>
      </c>
      <c r="C8" s="708">
        <v>82019672</v>
      </c>
      <c r="D8" s="457">
        <v>147707517</v>
      </c>
      <c r="E8" s="457">
        <v>82279385</v>
      </c>
      <c r="F8" s="457">
        <v>147217903</v>
      </c>
      <c r="G8" s="457">
        <v>82553968</v>
      </c>
      <c r="H8" s="457">
        <v>146713743</v>
      </c>
      <c r="I8" s="457">
        <v>83920207</v>
      </c>
      <c r="J8" s="457">
        <v>146299106</v>
      </c>
      <c r="K8" s="459">
        <v>85065490</v>
      </c>
    </row>
    <row r="9" spans="1:11" ht="17.25" customHeight="1" x14ac:dyDescent="0.2">
      <c r="A9" s="700" t="s">
        <v>62</v>
      </c>
      <c r="B9" s="552">
        <v>40336196</v>
      </c>
      <c r="C9" s="709">
        <v>22071916</v>
      </c>
      <c r="D9" s="460">
        <v>40379696</v>
      </c>
      <c r="E9" s="460">
        <v>22131855</v>
      </c>
      <c r="F9" s="460">
        <v>40319531</v>
      </c>
      <c r="G9" s="460">
        <v>22184744</v>
      </c>
      <c r="H9" s="460">
        <v>40269144</v>
      </c>
      <c r="I9" s="460">
        <v>23016336</v>
      </c>
      <c r="J9" s="460">
        <v>40219456</v>
      </c>
      <c r="K9" s="462">
        <v>23353748</v>
      </c>
    </row>
    <row r="10" spans="1:11" ht="17.25" customHeight="1" x14ac:dyDescent="0.2">
      <c r="A10" s="701" t="s">
        <v>63</v>
      </c>
      <c r="B10" s="553">
        <v>1551920</v>
      </c>
      <c r="C10" s="549">
        <v>857522</v>
      </c>
      <c r="D10" s="472">
        <v>1549193</v>
      </c>
      <c r="E10" s="472">
        <v>861838</v>
      </c>
      <c r="F10" s="472">
        <v>1540947</v>
      </c>
      <c r="G10" s="472">
        <v>864660</v>
      </c>
      <c r="H10" s="472">
        <v>1525496</v>
      </c>
      <c r="I10" s="472">
        <v>863925</v>
      </c>
      <c r="J10" s="472">
        <v>1507593</v>
      </c>
      <c r="K10" s="473">
        <v>869538</v>
      </c>
    </row>
    <row r="11" spans="1:11" ht="17.25" customHeight="1" x14ac:dyDescent="0.2">
      <c r="A11" s="701" t="s">
        <v>64</v>
      </c>
      <c r="B11" s="553">
        <v>1193180</v>
      </c>
      <c r="C11" s="549">
        <v>657650</v>
      </c>
      <c r="D11" s="472">
        <v>1184133</v>
      </c>
      <c r="E11" s="472">
        <v>657183</v>
      </c>
      <c r="F11" s="472">
        <v>1171845</v>
      </c>
      <c r="G11" s="472">
        <v>656620</v>
      </c>
      <c r="H11" s="472">
        <v>1158570</v>
      </c>
      <c r="I11" s="472">
        <v>652901</v>
      </c>
      <c r="J11" s="472">
        <v>1147454</v>
      </c>
      <c r="K11" s="473">
        <v>659489</v>
      </c>
    </row>
    <row r="12" spans="1:11" ht="17.25" customHeight="1" x14ac:dyDescent="0.2">
      <c r="A12" s="701" t="s">
        <v>65</v>
      </c>
      <c r="B12" s="553">
        <v>1376582</v>
      </c>
      <c r="C12" s="549">
        <v>736102</v>
      </c>
      <c r="D12" s="472">
        <v>1366384</v>
      </c>
      <c r="E12" s="472">
        <v>735940</v>
      </c>
      <c r="F12" s="472">
        <v>1350639</v>
      </c>
      <c r="G12" s="472">
        <v>734177</v>
      </c>
      <c r="H12" s="472">
        <v>1333872</v>
      </c>
      <c r="I12" s="472">
        <v>742674</v>
      </c>
      <c r="J12" s="472">
        <v>1317726</v>
      </c>
      <c r="K12" s="473">
        <v>748736</v>
      </c>
    </row>
    <row r="13" spans="1:11" ht="17.25" customHeight="1" x14ac:dyDescent="0.2">
      <c r="A13" s="701" t="s">
        <v>66</v>
      </c>
      <c r="B13" s="553">
        <v>2337457</v>
      </c>
      <c r="C13" s="549">
        <v>1286978</v>
      </c>
      <c r="D13" s="472">
        <v>2327739</v>
      </c>
      <c r="E13" s="472">
        <v>1287277</v>
      </c>
      <c r="F13" s="472">
        <v>2310877</v>
      </c>
      <c r="G13" s="472">
        <v>1286896</v>
      </c>
      <c r="H13" s="472">
        <v>2293949</v>
      </c>
      <c r="I13" s="472">
        <v>1299332</v>
      </c>
      <c r="J13" s="472">
        <v>2279349</v>
      </c>
      <c r="K13" s="473">
        <v>1313726</v>
      </c>
    </row>
    <row r="14" spans="1:11" ht="17.25" customHeight="1" x14ac:dyDescent="0.2">
      <c r="A14" s="701" t="s">
        <v>67</v>
      </c>
      <c r="B14" s="553">
        <v>959458</v>
      </c>
      <c r="C14" s="549">
        <v>546767</v>
      </c>
      <c r="D14" s="472">
        <v>946221</v>
      </c>
      <c r="E14" s="472">
        <v>546834</v>
      </c>
      <c r="F14" s="472">
        <v>931472</v>
      </c>
      <c r="G14" s="472">
        <v>547109</v>
      </c>
      <c r="H14" s="472">
        <v>919419</v>
      </c>
      <c r="I14" s="472">
        <v>512980</v>
      </c>
      <c r="J14" s="472">
        <v>910312</v>
      </c>
      <c r="K14" s="473">
        <v>518087</v>
      </c>
    </row>
    <row r="15" spans="1:11" ht="17.25" customHeight="1" x14ac:dyDescent="0.2">
      <c r="A15" s="701" t="s">
        <v>68</v>
      </c>
      <c r="B15" s="553">
        <v>1052781</v>
      </c>
      <c r="C15" s="549">
        <v>552128</v>
      </c>
      <c r="D15" s="472">
        <v>1054095</v>
      </c>
      <c r="E15" s="472">
        <v>553796</v>
      </c>
      <c r="F15" s="472">
        <v>1064630</v>
      </c>
      <c r="G15" s="472">
        <v>563316</v>
      </c>
      <c r="H15" s="472">
        <v>1072053</v>
      </c>
      <c r="I15" s="472">
        <v>614218</v>
      </c>
      <c r="J15" s="472">
        <v>1069632</v>
      </c>
      <c r="K15" s="473">
        <v>622260</v>
      </c>
    </row>
    <row r="16" spans="1:11" ht="17.25" customHeight="1" x14ac:dyDescent="0.2">
      <c r="A16" s="701" t="s">
        <v>69</v>
      </c>
      <c r="B16" s="553">
        <v>601815</v>
      </c>
      <c r="C16" s="549">
        <v>338463</v>
      </c>
      <c r="D16" s="472">
        <v>593582</v>
      </c>
      <c r="E16" s="472">
        <v>338484</v>
      </c>
      <c r="F16" s="472">
        <v>583596</v>
      </c>
      <c r="G16" s="472">
        <v>338219</v>
      </c>
      <c r="H16" s="472">
        <v>574947</v>
      </c>
      <c r="I16" s="472">
        <v>304786</v>
      </c>
      <c r="J16" s="472">
        <v>569082</v>
      </c>
      <c r="K16" s="473">
        <v>308117</v>
      </c>
    </row>
    <row r="17" spans="1:11" ht="17.25" customHeight="1" x14ac:dyDescent="0.2">
      <c r="A17" s="701" t="s">
        <v>70</v>
      </c>
      <c r="B17" s="553">
        <v>1101403</v>
      </c>
      <c r="C17" s="549">
        <v>599722</v>
      </c>
      <c r="D17" s="472">
        <v>1095603</v>
      </c>
      <c r="E17" s="472">
        <v>600688</v>
      </c>
      <c r="F17" s="472">
        <v>1084867</v>
      </c>
      <c r="G17" s="472">
        <v>599870</v>
      </c>
      <c r="H17" s="472">
        <v>1072594</v>
      </c>
      <c r="I17" s="472">
        <v>594914</v>
      </c>
      <c r="J17" s="472">
        <v>1063963</v>
      </c>
      <c r="K17" s="473">
        <v>601547</v>
      </c>
    </row>
    <row r="18" spans="1:11" ht="17.25" customHeight="1" x14ac:dyDescent="0.2">
      <c r="A18" s="701" t="s">
        <v>71</v>
      </c>
      <c r="B18" s="553">
        <v>1160836</v>
      </c>
      <c r="C18" s="549">
        <v>619484</v>
      </c>
      <c r="D18" s="472">
        <v>1155138</v>
      </c>
      <c r="E18" s="472">
        <v>619323</v>
      </c>
      <c r="F18" s="472">
        <v>1144374</v>
      </c>
      <c r="G18" s="472">
        <v>618059</v>
      </c>
      <c r="H18" s="472">
        <v>1132202</v>
      </c>
      <c r="I18" s="472">
        <v>636945</v>
      </c>
      <c r="J18" s="472">
        <v>1121264</v>
      </c>
      <c r="K18" s="473">
        <v>643247</v>
      </c>
    </row>
    <row r="19" spans="1:11" ht="17.25" customHeight="1" x14ac:dyDescent="0.2">
      <c r="A19" s="701" t="s">
        <v>72</v>
      </c>
      <c r="B19" s="553">
        <v>8303032</v>
      </c>
      <c r="C19" s="549">
        <v>4396399</v>
      </c>
      <c r="D19" s="472">
        <v>8404864</v>
      </c>
      <c r="E19" s="472">
        <v>4452570</v>
      </c>
      <c r="F19" s="472">
        <v>8489558</v>
      </c>
      <c r="G19" s="472">
        <v>4508537</v>
      </c>
      <c r="H19" s="472">
        <v>8566996</v>
      </c>
      <c r="I19" s="472">
        <v>5051898</v>
      </c>
      <c r="J19" s="472">
        <v>8621498</v>
      </c>
      <c r="K19" s="473">
        <v>5157620</v>
      </c>
    </row>
    <row r="20" spans="1:11" ht="17.25" customHeight="1" x14ac:dyDescent="0.2">
      <c r="A20" s="701" t="s">
        <v>73</v>
      </c>
      <c r="B20" s="553">
        <v>733340</v>
      </c>
      <c r="C20" s="549">
        <v>398630</v>
      </c>
      <c r="D20" s="472">
        <v>725577</v>
      </c>
      <c r="E20" s="472">
        <v>397484</v>
      </c>
      <c r="F20" s="472">
        <v>715504</v>
      </c>
      <c r="G20" s="472">
        <v>395877</v>
      </c>
      <c r="H20" s="472">
        <v>705149</v>
      </c>
      <c r="I20" s="472">
        <v>392202</v>
      </c>
      <c r="J20" s="472">
        <v>696381</v>
      </c>
      <c r="K20" s="473">
        <v>395356</v>
      </c>
    </row>
    <row r="21" spans="1:11" ht="17.25" customHeight="1" x14ac:dyDescent="0.2">
      <c r="A21" s="701" t="s">
        <v>74</v>
      </c>
      <c r="B21" s="553">
        <v>1121803</v>
      </c>
      <c r="C21" s="549">
        <v>598683</v>
      </c>
      <c r="D21" s="472">
        <v>1115127</v>
      </c>
      <c r="E21" s="472">
        <v>598489</v>
      </c>
      <c r="F21" s="472">
        <v>1104512</v>
      </c>
      <c r="G21" s="472">
        <v>598001</v>
      </c>
      <c r="H21" s="472">
        <v>1093748</v>
      </c>
      <c r="I21" s="472">
        <v>607723</v>
      </c>
      <c r="J21" s="472">
        <v>1085575</v>
      </c>
      <c r="K21" s="473">
        <v>615418</v>
      </c>
    </row>
    <row r="22" spans="1:11" ht="17.25" customHeight="1" x14ac:dyDescent="0.2">
      <c r="A22" s="701" t="s">
        <v>75</v>
      </c>
      <c r="B22" s="553">
        <v>920966</v>
      </c>
      <c r="C22" s="549">
        <v>524621</v>
      </c>
      <c r="D22" s="472">
        <v>908256</v>
      </c>
      <c r="E22" s="472">
        <v>520705</v>
      </c>
      <c r="F22" s="472">
        <v>893605</v>
      </c>
      <c r="G22" s="472">
        <v>516876</v>
      </c>
      <c r="H22" s="472">
        <v>879970</v>
      </c>
      <c r="I22" s="472">
        <v>495992</v>
      </c>
      <c r="J22" s="472">
        <v>868514</v>
      </c>
      <c r="K22" s="473">
        <v>498417</v>
      </c>
    </row>
    <row r="23" spans="1:11" ht="17.25" customHeight="1" x14ac:dyDescent="0.2">
      <c r="A23" s="701" t="s">
        <v>76</v>
      </c>
      <c r="B23" s="553">
        <v>1010592</v>
      </c>
      <c r="C23" s="549">
        <v>546738</v>
      </c>
      <c r="D23" s="472">
        <v>999423</v>
      </c>
      <c r="E23" s="472">
        <v>544010</v>
      </c>
      <c r="F23" s="472">
        <v>986088</v>
      </c>
      <c r="G23" s="472">
        <v>541622</v>
      </c>
      <c r="H23" s="472">
        <v>972710</v>
      </c>
      <c r="I23" s="472">
        <v>545399</v>
      </c>
      <c r="J23" s="472">
        <v>961271</v>
      </c>
      <c r="K23" s="473">
        <v>548747</v>
      </c>
    </row>
    <row r="24" spans="1:11" ht="17.25" customHeight="1" x14ac:dyDescent="0.2">
      <c r="A24" s="701" t="s">
        <v>77</v>
      </c>
      <c r="B24" s="553">
        <v>1261790</v>
      </c>
      <c r="C24" s="549">
        <v>679416</v>
      </c>
      <c r="D24" s="472">
        <v>1249405</v>
      </c>
      <c r="E24" s="472">
        <v>678469</v>
      </c>
      <c r="F24" s="472">
        <v>1233938</v>
      </c>
      <c r="G24" s="472">
        <v>677238</v>
      </c>
      <c r="H24" s="472">
        <v>1218611</v>
      </c>
      <c r="I24" s="472">
        <v>673113</v>
      </c>
      <c r="J24" s="472">
        <v>1205465</v>
      </c>
      <c r="K24" s="473">
        <v>679341</v>
      </c>
    </row>
    <row r="25" spans="1:11" ht="17.25" customHeight="1" x14ac:dyDescent="0.2">
      <c r="A25" s="701" t="s">
        <v>78</v>
      </c>
      <c r="B25" s="553">
        <v>1522369</v>
      </c>
      <c r="C25" s="549">
        <v>803300</v>
      </c>
      <c r="D25" s="472">
        <v>1513299</v>
      </c>
      <c r="E25" s="472">
        <v>801115</v>
      </c>
      <c r="F25" s="472">
        <v>1502152</v>
      </c>
      <c r="G25" s="472">
        <v>799959</v>
      </c>
      <c r="H25" s="472">
        <v>1489080</v>
      </c>
      <c r="I25" s="472">
        <v>836648</v>
      </c>
      <c r="J25" s="472">
        <v>1476305</v>
      </c>
      <c r="K25" s="473">
        <v>844946</v>
      </c>
    </row>
    <row r="26" spans="1:11" ht="17.25" customHeight="1" x14ac:dyDescent="0.2">
      <c r="A26" s="701" t="s">
        <v>79</v>
      </c>
      <c r="B26" s="553">
        <v>1239717</v>
      </c>
      <c r="C26" s="549">
        <v>680781</v>
      </c>
      <c r="D26" s="472">
        <v>1228638</v>
      </c>
      <c r="E26" s="472">
        <v>680710</v>
      </c>
      <c r="F26" s="472">
        <v>1213650</v>
      </c>
      <c r="G26" s="472">
        <v>680096</v>
      </c>
      <c r="H26" s="472">
        <v>1200121</v>
      </c>
      <c r="I26" s="472">
        <v>664594</v>
      </c>
      <c r="J26" s="472">
        <v>1191081</v>
      </c>
      <c r="K26" s="473">
        <v>672683</v>
      </c>
    </row>
    <row r="27" spans="1:11" ht="17.25" customHeight="1" x14ac:dyDescent="0.2">
      <c r="A27" s="701" t="s">
        <v>80</v>
      </c>
      <c r="B27" s="553">
        <v>12887153</v>
      </c>
      <c r="C27" s="549">
        <v>7248533</v>
      </c>
      <c r="D27" s="472">
        <v>12963013</v>
      </c>
      <c r="E27" s="472">
        <v>7256963</v>
      </c>
      <c r="F27" s="472">
        <v>12997272</v>
      </c>
      <c r="G27" s="472">
        <v>7257610</v>
      </c>
      <c r="H27" s="472">
        <v>13059651</v>
      </c>
      <c r="I27" s="472">
        <v>7526094</v>
      </c>
      <c r="J27" s="472">
        <v>13126990</v>
      </c>
      <c r="K27" s="473">
        <v>7656496</v>
      </c>
    </row>
    <row r="28" spans="1:11" ht="17.25" customHeight="1" x14ac:dyDescent="0.2">
      <c r="A28" s="700" t="s">
        <v>81</v>
      </c>
      <c r="B28" s="552">
        <v>13966789</v>
      </c>
      <c r="C28" s="709">
        <v>7872707</v>
      </c>
      <c r="D28" s="460">
        <v>13956172</v>
      </c>
      <c r="E28" s="460">
        <v>7898359</v>
      </c>
      <c r="F28" s="460">
        <v>13924240</v>
      </c>
      <c r="G28" s="460">
        <v>7928267</v>
      </c>
      <c r="H28" s="460">
        <v>13888591</v>
      </c>
      <c r="I28" s="460">
        <v>8105816</v>
      </c>
      <c r="J28" s="460">
        <v>13853850</v>
      </c>
      <c r="K28" s="462">
        <v>8208522</v>
      </c>
    </row>
    <row r="29" spans="1:11" ht="17.25" customHeight="1" x14ac:dyDescent="0.2">
      <c r="A29" s="701" t="s">
        <v>82</v>
      </c>
      <c r="B29" s="553">
        <v>555068</v>
      </c>
      <c r="C29" s="549">
        <v>335019</v>
      </c>
      <c r="D29" s="472">
        <v>546093</v>
      </c>
      <c r="E29" s="472">
        <v>334853</v>
      </c>
      <c r="F29" s="472">
        <v>536924</v>
      </c>
      <c r="G29" s="472">
        <v>335084</v>
      </c>
      <c r="H29" s="472">
        <v>530131</v>
      </c>
      <c r="I29" s="472">
        <v>291718</v>
      </c>
      <c r="J29" s="472">
        <v>525868</v>
      </c>
      <c r="K29" s="473">
        <v>295090</v>
      </c>
    </row>
    <row r="30" spans="1:11" ht="17.25" customHeight="1" x14ac:dyDescent="0.2">
      <c r="A30" s="701" t="s">
        <v>83</v>
      </c>
      <c r="B30" s="553">
        <v>771255</v>
      </c>
      <c r="C30" s="549">
        <v>469286</v>
      </c>
      <c r="D30" s="472">
        <v>756915</v>
      </c>
      <c r="E30" s="472">
        <v>466970</v>
      </c>
      <c r="F30" s="472">
        <v>742394</v>
      </c>
      <c r="G30" s="472">
        <v>465360</v>
      </c>
      <c r="H30" s="472">
        <v>730398</v>
      </c>
      <c r="I30" s="472">
        <v>421581</v>
      </c>
      <c r="J30" s="472">
        <v>723522</v>
      </c>
      <c r="K30" s="473">
        <v>424520</v>
      </c>
    </row>
    <row r="31" spans="1:11" ht="17.25" customHeight="1" x14ac:dyDescent="0.2">
      <c r="A31" s="701" t="s">
        <v>84</v>
      </c>
      <c r="B31" s="553">
        <v>1063524</v>
      </c>
      <c r="C31" s="549">
        <v>621950</v>
      </c>
      <c r="D31" s="472">
        <v>1046371</v>
      </c>
      <c r="E31" s="472">
        <v>622116</v>
      </c>
      <c r="F31" s="472">
        <v>1026656</v>
      </c>
      <c r="G31" s="472">
        <v>622035</v>
      </c>
      <c r="H31" s="472">
        <v>1010859</v>
      </c>
      <c r="I31" s="472">
        <v>560528</v>
      </c>
      <c r="J31" s="472">
        <v>1001880</v>
      </c>
      <c r="K31" s="473">
        <v>566645</v>
      </c>
    </row>
    <row r="32" spans="1:11" ht="17.25" customHeight="1" x14ac:dyDescent="0.2">
      <c r="A32" s="701" t="s">
        <v>85</v>
      </c>
      <c r="B32" s="553">
        <v>41611</v>
      </c>
      <c r="C32" s="549">
        <v>24849</v>
      </c>
      <c r="D32" s="472">
        <v>41583</v>
      </c>
      <c r="E32" s="472">
        <v>25120</v>
      </c>
      <c r="F32" s="472">
        <v>41494</v>
      </c>
      <c r="G32" s="472">
        <v>25383</v>
      </c>
      <c r="H32" s="472">
        <v>41404</v>
      </c>
      <c r="I32" s="472">
        <v>24414</v>
      </c>
      <c r="J32" s="472">
        <v>41804</v>
      </c>
      <c r="K32" s="473">
        <v>25127</v>
      </c>
    </row>
    <row r="33" spans="1:11" ht="17.25" customHeight="1" x14ac:dyDescent="0.2">
      <c r="A33" s="701" t="s">
        <v>86</v>
      </c>
      <c r="B33" s="553">
        <v>1163259</v>
      </c>
      <c r="C33" s="549">
        <v>629460</v>
      </c>
      <c r="D33" s="472">
        <v>1154820</v>
      </c>
      <c r="E33" s="472">
        <v>628404</v>
      </c>
      <c r="F33" s="472">
        <v>1144246</v>
      </c>
      <c r="G33" s="472">
        <v>627418</v>
      </c>
      <c r="H33" s="472">
        <v>1133603</v>
      </c>
      <c r="I33" s="472">
        <v>626264</v>
      </c>
      <c r="J33" s="472">
        <v>1125062</v>
      </c>
      <c r="K33" s="473">
        <v>634144</v>
      </c>
    </row>
    <row r="34" spans="1:11" ht="17.25" customHeight="1" x14ac:dyDescent="0.2">
      <c r="A34" s="701" t="s">
        <v>87</v>
      </c>
      <c r="B34" s="553">
        <v>1009884</v>
      </c>
      <c r="C34" s="549">
        <v>573571</v>
      </c>
      <c r="D34" s="472">
        <v>1018468</v>
      </c>
      <c r="E34" s="472">
        <v>581645</v>
      </c>
      <c r="F34" s="472">
        <v>1026313</v>
      </c>
      <c r="G34" s="472">
        <v>590685</v>
      </c>
      <c r="H34" s="472">
        <v>1031661</v>
      </c>
      <c r="I34" s="472">
        <v>601695</v>
      </c>
      <c r="J34" s="472">
        <v>1033129</v>
      </c>
      <c r="K34" s="473">
        <v>613110</v>
      </c>
    </row>
    <row r="35" spans="1:11" ht="17.25" customHeight="1" x14ac:dyDescent="0.2">
      <c r="A35" s="701" t="s">
        <v>88</v>
      </c>
      <c r="B35" s="553">
        <v>1932223</v>
      </c>
      <c r="C35" s="549">
        <v>1062747</v>
      </c>
      <c r="D35" s="472">
        <v>1964107</v>
      </c>
      <c r="E35" s="472">
        <v>1086066</v>
      </c>
      <c r="F35" s="472">
        <v>1991648</v>
      </c>
      <c r="G35" s="472">
        <v>1107715</v>
      </c>
      <c r="H35" s="472">
        <v>2014894</v>
      </c>
      <c r="I35" s="472">
        <v>1222147</v>
      </c>
      <c r="J35" s="472">
        <v>2029763</v>
      </c>
      <c r="K35" s="473">
        <v>1249344</v>
      </c>
    </row>
    <row r="36" spans="1:11" ht="17.25" customHeight="1" x14ac:dyDescent="0.2">
      <c r="A36" s="701" t="s">
        <v>89</v>
      </c>
      <c r="B36" s="553">
        <v>698096</v>
      </c>
      <c r="C36" s="549">
        <v>440027</v>
      </c>
      <c r="D36" s="472">
        <v>685412</v>
      </c>
      <c r="E36" s="472">
        <v>438141</v>
      </c>
      <c r="F36" s="472">
        <v>671913</v>
      </c>
      <c r="G36" s="472">
        <v>436552</v>
      </c>
      <c r="H36" s="472">
        <v>661969</v>
      </c>
      <c r="I36" s="472">
        <v>394529</v>
      </c>
      <c r="J36" s="472">
        <v>657568</v>
      </c>
      <c r="K36" s="473">
        <v>398930</v>
      </c>
    </row>
    <row r="37" spans="1:11" ht="17.25" customHeight="1" x14ac:dyDescent="0.2">
      <c r="A37" s="701" t="s">
        <v>90</v>
      </c>
      <c r="B37" s="553">
        <v>594934</v>
      </c>
      <c r="C37" s="549">
        <v>314730</v>
      </c>
      <c r="D37" s="472">
        <v>590559</v>
      </c>
      <c r="E37" s="472">
        <v>315350</v>
      </c>
      <c r="F37" s="472">
        <v>584936</v>
      </c>
      <c r="G37" s="472">
        <v>316308</v>
      </c>
      <c r="H37" s="472">
        <v>578752</v>
      </c>
      <c r="I37" s="472">
        <v>316034</v>
      </c>
      <c r="J37" s="472">
        <v>573686</v>
      </c>
      <c r="K37" s="473">
        <v>320280</v>
      </c>
    </row>
    <row r="38" spans="1:11" ht="17.25" customHeight="1" x14ac:dyDescent="0.2">
      <c r="A38" s="701" t="s">
        <v>91</v>
      </c>
      <c r="B38" s="553">
        <v>614979</v>
      </c>
      <c r="C38" s="549">
        <v>336470</v>
      </c>
      <c r="D38" s="472">
        <v>608791</v>
      </c>
      <c r="E38" s="472">
        <v>336608</v>
      </c>
      <c r="F38" s="472">
        <v>600992</v>
      </c>
      <c r="G38" s="472">
        <v>336498</v>
      </c>
      <c r="H38" s="472">
        <v>592342</v>
      </c>
      <c r="I38" s="472">
        <v>326464</v>
      </c>
      <c r="J38" s="472">
        <v>584466</v>
      </c>
      <c r="K38" s="473">
        <v>328366</v>
      </c>
    </row>
    <row r="39" spans="1:11" ht="17.25" customHeight="1" x14ac:dyDescent="0.2">
      <c r="A39" s="701" t="s">
        <v>92</v>
      </c>
      <c r="B39" s="553">
        <v>5563564</v>
      </c>
      <c r="C39" s="549">
        <v>3089448</v>
      </c>
      <c r="D39" s="472">
        <v>5584633</v>
      </c>
      <c r="E39" s="472">
        <v>3088214</v>
      </c>
      <c r="F39" s="472">
        <v>5598215</v>
      </c>
      <c r="G39" s="472">
        <v>3090612</v>
      </c>
      <c r="H39" s="472">
        <v>5603980</v>
      </c>
      <c r="I39" s="472">
        <v>3344858</v>
      </c>
      <c r="J39" s="472">
        <v>5598903</v>
      </c>
      <c r="K39" s="473">
        <v>3378103</v>
      </c>
    </row>
    <row r="40" spans="1:11" ht="17.25" customHeight="1" x14ac:dyDescent="0.2">
      <c r="A40" s="700" t="s">
        <v>198</v>
      </c>
      <c r="B40" s="552">
        <v>16721662</v>
      </c>
      <c r="C40" s="709">
        <v>9093078</v>
      </c>
      <c r="D40" s="460">
        <v>16743184</v>
      </c>
      <c r="E40" s="460">
        <v>9162395</v>
      </c>
      <c r="F40" s="460">
        <v>16728073</v>
      </c>
      <c r="G40" s="460">
        <v>9237820</v>
      </c>
      <c r="H40" s="460">
        <v>16680128</v>
      </c>
      <c r="I40" s="460">
        <v>9516252</v>
      </c>
      <c r="J40" s="460">
        <v>16633067</v>
      </c>
      <c r="K40" s="462">
        <v>9662672</v>
      </c>
    </row>
    <row r="41" spans="1:11" ht="17.25" customHeight="1" x14ac:dyDescent="0.2">
      <c r="A41" s="701" t="s">
        <v>93</v>
      </c>
      <c r="B41" s="553">
        <v>482077</v>
      </c>
      <c r="C41" s="549">
        <v>252250</v>
      </c>
      <c r="D41" s="472">
        <v>488986</v>
      </c>
      <c r="E41" s="472">
        <v>256784</v>
      </c>
      <c r="F41" s="472">
        <v>494351</v>
      </c>
      <c r="G41" s="472">
        <v>260484</v>
      </c>
      <c r="H41" s="472">
        <v>498134</v>
      </c>
      <c r="I41" s="472">
        <v>285282</v>
      </c>
      <c r="J41" s="472">
        <v>499287</v>
      </c>
      <c r="K41" s="473">
        <v>290542</v>
      </c>
    </row>
    <row r="42" spans="1:11" ht="17.25" customHeight="1" x14ac:dyDescent="0.2">
      <c r="A42" s="701" t="s">
        <v>94</v>
      </c>
      <c r="B42" s="553">
        <v>270936</v>
      </c>
      <c r="C42" s="549">
        <v>150998</v>
      </c>
      <c r="D42" s="472">
        <v>269521</v>
      </c>
      <c r="E42" s="472">
        <v>150905</v>
      </c>
      <c r="F42" s="472">
        <v>267661</v>
      </c>
      <c r="G42" s="472">
        <v>150968</v>
      </c>
      <c r="H42" s="472">
        <v>265458</v>
      </c>
      <c r="I42" s="472">
        <v>149410</v>
      </c>
      <c r="J42" s="472">
        <v>265627</v>
      </c>
      <c r="K42" s="473">
        <v>153463</v>
      </c>
    </row>
    <row r="43" spans="1:11" ht="17.25" customHeight="1" x14ac:dyDescent="0.2">
      <c r="A43" s="702" t="s">
        <v>197</v>
      </c>
      <c r="B43" s="554">
        <v>1935709</v>
      </c>
      <c r="C43" s="542">
        <v>1027458</v>
      </c>
      <c r="D43" s="463">
        <v>1935281</v>
      </c>
      <c r="E43" s="463">
        <v>1030483</v>
      </c>
      <c r="F43" s="463">
        <v>1931511</v>
      </c>
      <c r="G43" s="463">
        <v>1034737</v>
      </c>
      <c r="H43" s="463">
        <v>1923948</v>
      </c>
      <c r="I43" s="463">
        <v>1066730</v>
      </c>
      <c r="J43" s="463">
        <v>1913152</v>
      </c>
      <c r="K43" s="465">
        <v>1082060</v>
      </c>
    </row>
    <row r="44" spans="1:11" ht="17.25" customHeight="1" x14ac:dyDescent="0.2">
      <c r="A44" s="702" t="s">
        <v>95</v>
      </c>
      <c r="B44" s="554">
        <v>5773979</v>
      </c>
      <c r="C44" s="542">
        <v>3122524</v>
      </c>
      <c r="D44" s="463">
        <v>5804870</v>
      </c>
      <c r="E44" s="463">
        <v>3152217</v>
      </c>
      <c r="F44" s="463">
        <v>5823840</v>
      </c>
      <c r="G44" s="463">
        <v>3181404</v>
      </c>
      <c r="H44" s="463">
        <v>5825692</v>
      </c>
      <c r="I44" s="463">
        <v>3294032</v>
      </c>
      <c r="J44" s="463">
        <v>5826173</v>
      </c>
      <c r="K44" s="465">
        <v>3353069</v>
      </c>
    </row>
    <row r="45" spans="1:11" ht="17.25" customHeight="1" x14ac:dyDescent="0.2">
      <c r="A45" s="702" t="s">
        <v>96</v>
      </c>
      <c r="B45" s="554">
        <v>985507</v>
      </c>
      <c r="C45" s="542">
        <v>557695</v>
      </c>
      <c r="D45" s="463">
        <v>974479</v>
      </c>
      <c r="E45" s="463">
        <v>554483</v>
      </c>
      <c r="F45" s="463">
        <v>963398</v>
      </c>
      <c r="G45" s="463">
        <v>553091</v>
      </c>
      <c r="H45" s="463">
        <v>954164</v>
      </c>
      <c r="I45" s="463">
        <v>539542</v>
      </c>
      <c r="J45" s="463">
        <v>948492</v>
      </c>
      <c r="K45" s="465">
        <v>545350</v>
      </c>
    </row>
    <row r="46" spans="1:11" ht="17.25" customHeight="1" x14ac:dyDescent="0.2">
      <c r="A46" s="702" t="s">
        <v>97</v>
      </c>
      <c r="B46" s="554">
        <v>2532443</v>
      </c>
      <c r="C46" s="542">
        <v>1384098</v>
      </c>
      <c r="D46" s="463">
        <v>2519924</v>
      </c>
      <c r="E46" s="463">
        <v>1385088</v>
      </c>
      <c r="F46" s="463">
        <v>2503227</v>
      </c>
      <c r="G46" s="463">
        <v>1388429</v>
      </c>
      <c r="H46" s="463">
        <v>2481432</v>
      </c>
      <c r="I46" s="463">
        <v>1442664</v>
      </c>
      <c r="J46" s="463">
        <v>2461978</v>
      </c>
      <c r="K46" s="465">
        <v>1458319</v>
      </c>
    </row>
    <row r="47" spans="1:11" ht="17.25" customHeight="1" x14ac:dyDescent="0.2">
      <c r="A47" s="702" t="s">
        <v>98</v>
      </c>
      <c r="B47" s="554">
        <v>4230015</v>
      </c>
      <c r="C47" s="542">
        <v>2348013</v>
      </c>
      <c r="D47" s="463">
        <v>4223033</v>
      </c>
      <c r="E47" s="463">
        <v>2359631</v>
      </c>
      <c r="F47" s="463">
        <v>4204454</v>
      </c>
      <c r="G47" s="463">
        <v>2370110</v>
      </c>
      <c r="H47" s="463">
        <v>4178435</v>
      </c>
      <c r="I47" s="463">
        <v>2406811</v>
      </c>
      <c r="J47" s="463">
        <v>4158532</v>
      </c>
      <c r="K47" s="465">
        <v>2438331</v>
      </c>
    </row>
    <row r="48" spans="1:11" ht="17.25" customHeight="1" x14ac:dyDescent="0.2">
      <c r="A48" s="702" t="s">
        <v>196</v>
      </c>
      <c r="B48" s="556">
        <v>510994</v>
      </c>
      <c r="C48" s="710">
        <v>250043</v>
      </c>
      <c r="D48" s="463">
        <v>527088</v>
      </c>
      <c r="E48" s="463">
        <v>272797</v>
      </c>
      <c r="F48" s="463">
        <v>539630</v>
      </c>
      <c r="G48" s="463">
        <v>298596</v>
      </c>
      <c r="H48" s="463">
        <v>552862</v>
      </c>
      <c r="I48" s="463">
        <v>331781</v>
      </c>
      <c r="J48" s="463">
        <v>559824</v>
      </c>
      <c r="K48" s="465">
        <v>341528</v>
      </c>
    </row>
    <row r="49" spans="1:11" ht="17.25" customHeight="1" x14ac:dyDescent="0.2">
      <c r="A49" s="700" t="s">
        <v>99</v>
      </c>
      <c r="B49" s="552">
        <v>10042165</v>
      </c>
      <c r="C49" s="709">
        <v>5722637</v>
      </c>
      <c r="D49" s="460">
        <v>10106674</v>
      </c>
      <c r="E49" s="460">
        <v>5784289</v>
      </c>
      <c r="F49" s="460">
        <v>10152703</v>
      </c>
      <c r="G49" s="460">
        <v>5844252</v>
      </c>
      <c r="H49" s="460">
        <v>10189916</v>
      </c>
      <c r="I49" s="460">
        <v>6055099</v>
      </c>
      <c r="J49" s="460">
        <v>10228406</v>
      </c>
      <c r="K49" s="462">
        <v>6168581</v>
      </c>
    </row>
    <row r="50" spans="1:11" ht="17.25" customHeight="1" x14ac:dyDescent="0.2">
      <c r="A50" s="701" t="s">
        <v>100</v>
      </c>
      <c r="B50" s="553">
        <v>3126938</v>
      </c>
      <c r="C50" s="549">
        <v>1865946</v>
      </c>
      <c r="D50" s="472">
        <v>3152863</v>
      </c>
      <c r="E50" s="472">
        <v>1888470</v>
      </c>
      <c r="F50" s="472">
        <v>3175870</v>
      </c>
      <c r="G50" s="472">
        <v>1912291</v>
      </c>
      <c r="H50" s="472">
        <v>3198342</v>
      </c>
      <c r="I50" s="472">
        <v>1952963</v>
      </c>
      <c r="J50" s="472">
        <v>3221002</v>
      </c>
      <c r="K50" s="473">
        <v>1992611</v>
      </c>
    </row>
    <row r="51" spans="1:11" ht="17.25" customHeight="1" x14ac:dyDescent="0.2">
      <c r="A51" s="701" t="s">
        <v>101</v>
      </c>
      <c r="B51" s="553">
        <v>492437</v>
      </c>
      <c r="C51" s="549">
        <v>294388</v>
      </c>
      <c r="D51" s="472">
        <v>500339</v>
      </c>
      <c r="E51" s="472">
        <v>301315</v>
      </c>
      <c r="F51" s="472">
        <v>507657</v>
      </c>
      <c r="G51" s="472">
        <v>308199</v>
      </c>
      <c r="H51" s="472">
        <v>515196</v>
      </c>
      <c r="I51" s="472">
        <v>322173</v>
      </c>
      <c r="J51" s="472">
        <v>523149</v>
      </c>
      <c r="K51" s="473">
        <v>332213</v>
      </c>
    </row>
    <row r="52" spans="1:11" ht="17.25" customHeight="1" x14ac:dyDescent="0.2">
      <c r="A52" s="701" t="s">
        <v>102</v>
      </c>
      <c r="B52" s="553">
        <v>894759</v>
      </c>
      <c r="C52" s="549">
        <v>501579</v>
      </c>
      <c r="D52" s="472">
        <v>898978</v>
      </c>
      <c r="E52" s="472">
        <v>503748</v>
      </c>
      <c r="F52" s="472">
        <v>902475</v>
      </c>
      <c r="G52" s="472">
        <v>506202</v>
      </c>
      <c r="H52" s="472">
        <v>903801</v>
      </c>
      <c r="I52" s="472">
        <v>535958</v>
      </c>
      <c r="J52" s="472">
        <v>904365</v>
      </c>
      <c r="K52" s="473">
        <v>543727</v>
      </c>
    </row>
    <row r="53" spans="1:11" ht="17.25" customHeight="1" x14ac:dyDescent="0.2">
      <c r="A53" s="701" t="s">
        <v>103</v>
      </c>
      <c r="B53" s="553">
        <v>470104</v>
      </c>
      <c r="C53" s="549">
        <v>266182</v>
      </c>
      <c r="D53" s="472">
        <v>470307</v>
      </c>
      <c r="E53" s="472">
        <v>267535</v>
      </c>
      <c r="F53" s="472">
        <v>469681</v>
      </c>
      <c r="G53" s="472">
        <v>269427</v>
      </c>
      <c r="H53" s="472">
        <v>468770</v>
      </c>
      <c r="I53" s="472">
        <v>274344</v>
      </c>
      <c r="J53" s="472">
        <v>468383</v>
      </c>
      <c r="K53" s="473">
        <v>279125</v>
      </c>
    </row>
    <row r="54" spans="1:11" ht="17.25" customHeight="1" x14ac:dyDescent="0.2">
      <c r="A54" s="701" t="s">
        <v>104</v>
      </c>
      <c r="B54" s="553">
        <v>696344</v>
      </c>
      <c r="C54" s="549">
        <v>388068</v>
      </c>
      <c r="D54" s="472">
        <v>692868</v>
      </c>
      <c r="E54" s="472">
        <v>388102</v>
      </c>
      <c r="F54" s="472">
        <v>688095</v>
      </c>
      <c r="G54" s="472">
        <v>388087</v>
      </c>
      <c r="H54" s="472">
        <v>683070</v>
      </c>
      <c r="I54" s="472">
        <v>395822</v>
      </c>
      <c r="J54" s="472">
        <v>679813</v>
      </c>
      <c r="K54" s="473">
        <v>400368</v>
      </c>
    </row>
    <row r="55" spans="1:11" ht="17.25" customHeight="1" x14ac:dyDescent="0.2">
      <c r="A55" s="701" t="s">
        <v>105</v>
      </c>
      <c r="B55" s="553">
        <v>1467050</v>
      </c>
      <c r="C55" s="549">
        <v>819503</v>
      </c>
      <c r="D55" s="472">
        <v>1487169</v>
      </c>
      <c r="E55" s="472">
        <v>838529</v>
      </c>
      <c r="F55" s="472">
        <v>1505603</v>
      </c>
      <c r="G55" s="472">
        <v>858099</v>
      </c>
      <c r="H55" s="472">
        <v>1523906</v>
      </c>
      <c r="I55" s="472">
        <v>875289</v>
      </c>
      <c r="J55" s="472">
        <v>1543038</v>
      </c>
      <c r="K55" s="473">
        <v>898941</v>
      </c>
    </row>
    <row r="56" spans="1:11" ht="17.25" customHeight="1" x14ac:dyDescent="0.2">
      <c r="A56" s="701" t="s">
        <v>106</v>
      </c>
      <c r="B56" s="553">
        <v>2894529</v>
      </c>
      <c r="C56" s="549">
        <v>1586973</v>
      </c>
      <c r="D56" s="472">
        <v>2904146</v>
      </c>
      <c r="E56" s="472">
        <v>1596576</v>
      </c>
      <c r="F56" s="472">
        <v>2903318</v>
      </c>
      <c r="G56" s="472">
        <v>1601948</v>
      </c>
      <c r="H56" s="472">
        <v>2896829</v>
      </c>
      <c r="I56" s="472">
        <v>1698550</v>
      </c>
      <c r="J56" s="472">
        <v>2888656</v>
      </c>
      <c r="K56" s="473">
        <v>1721616</v>
      </c>
    </row>
    <row r="57" spans="1:11" ht="17.25" customHeight="1" x14ac:dyDescent="0.2">
      <c r="A57" s="700" t="s">
        <v>107</v>
      </c>
      <c r="B57" s="552">
        <v>29360750</v>
      </c>
      <c r="C57" s="709">
        <v>16139808</v>
      </c>
      <c r="D57" s="460">
        <v>29200183</v>
      </c>
      <c r="E57" s="460">
        <v>16131738</v>
      </c>
      <c r="F57" s="460">
        <v>28981109</v>
      </c>
      <c r="G57" s="460">
        <v>16127610</v>
      </c>
      <c r="H57" s="460">
        <v>28776390</v>
      </c>
      <c r="I57" s="460">
        <v>16155606</v>
      </c>
      <c r="J57" s="460">
        <v>28612039</v>
      </c>
      <c r="K57" s="462">
        <v>16342920</v>
      </c>
    </row>
    <row r="58" spans="1:11" ht="17.25" customHeight="1" x14ac:dyDescent="0.2">
      <c r="A58" s="701" t="s">
        <v>108</v>
      </c>
      <c r="B58" s="553">
        <v>4115452</v>
      </c>
      <c r="C58" s="549">
        <v>2239266</v>
      </c>
      <c r="D58" s="472">
        <v>4104463</v>
      </c>
      <c r="E58" s="472">
        <v>2237583</v>
      </c>
      <c r="F58" s="472">
        <v>4093857</v>
      </c>
      <c r="G58" s="472">
        <v>2242956</v>
      </c>
      <c r="H58" s="472">
        <v>4084610</v>
      </c>
      <c r="I58" s="472">
        <v>2312639</v>
      </c>
      <c r="J58" s="472">
        <v>4070980</v>
      </c>
      <c r="K58" s="473">
        <v>2344915</v>
      </c>
    </row>
    <row r="59" spans="1:11" ht="17.25" customHeight="1" x14ac:dyDescent="0.2">
      <c r="A59" s="701" t="s">
        <v>109</v>
      </c>
      <c r="B59" s="553">
        <v>683685</v>
      </c>
      <c r="C59" s="549">
        <v>370396</v>
      </c>
      <c r="D59" s="472">
        <v>681612</v>
      </c>
      <c r="E59" s="472">
        <v>370265</v>
      </c>
      <c r="F59" s="472">
        <v>678070</v>
      </c>
      <c r="G59" s="472">
        <v>370008</v>
      </c>
      <c r="H59" s="472">
        <v>674336</v>
      </c>
      <c r="I59" s="472">
        <v>373246</v>
      </c>
      <c r="J59" s="472">
        <v>671088</v>
      </c>
      <c r="K59" s="473">
        <v>378095</v>
      </c>
    </row>
    <row r="60" spans="1:11" ht="17.25" customHeight="1" x14ac:dyDescent="0.2">
      <c r="A60" s="701" t="s">
        <v>110</v>
      </c>
      <c r="B60" s="553">
        <v>801163</v>
      </c>
      <c r="C60" s="549">
        <v>450419</v>
      </c>
      <c r="D60" s="472">
        <v>793858</v>
      </c>
      <c r="E60" s="472">
        <v>447701</v>
      </c>
      <c r="F60" s="472">
        <v>785082</v>
      </c>
      <c r="G60" s="472">
        <v>445345</v>
      </c>
      <c r="H60" s="472">
        <v>776407</v>
      </c>
      <c r="I60" s="472">
        <v>443749</v>
      </c>
      <c r="J60" s="472">
        <v>768631</v>
      </c>
      <c r="K60" s="473">
        <v>447145</v>
      </c>
    </row>
    <row r="61" spans="1:11" ht="17.25" customHeight="1" x14ac:dyDescent="0.2">
      <c r="A61" s="701" t="s">
        <v>111</v>
      </c>
      <c r="B61" s="553">
        <v>3989152</v>
      </c>
      <c r="C61" s="549">
        <v>2167869</v>
      </c>
      <c r="D61" s="472">
        <v>3997023</v>
      </c>
      <c r="E61" s="472">
        <v>2173579</v>
      </c>
      <c r="F61" s="472">
        <v>3998887</v>
      </c>
      <c r="G61" s="472">
        <v>2180625</v>
      </c>
      <c r="H61" s="472">
        <v>4000854</v>
      </c>
      <c r="I61" s="472">
        <v>2271306</v>
      </c>
      <c r="J61" s="472">
        <v>4002320</v>
      </c>
      <c r="K61" s="473">
        <v>2306183</v>
      </c>
    </row>
    <row r="62" spans="1:11" ht="17.25" customHeight="1" x14ac:dyDescent="0.2">
      <c r="A62" s="701" t="s">
        <v>112</v>
      </c>
      <c r="B62" s="553">
        <v>1476440</v>
      </c>
      <c r="C62" s="549">
        <v>818621</v>
      </c>
      <c r="D62" s="472">
        <v>1466282</v>
      </c>
      <c r="E62" s="472">
        <v>819310</v>
      </c>
      <c r="F62" s="472">
        <v>1454945</v>
      </c>
      <c r="G62" s="472">
        <v>820462</v>
      </c>
      <c r="H62" s="472">
        <v>1445599</v>
      </c>
      <c r="I62" s="472">
        <v>801300</v>
      </c>
      <c r="J62" s="472">
        <v>1438404</v>
      </c>
      <c r="K62" s="473">
        <v>811547</v>
      </c>
    </row>
    <row r="63" spans="1:11" ht="17.25" customHeight="1" x14ac:dyDescent="0.2">
      <c r="A63" s="701" t="s">
        <v>113</v>
      </c>
      <c r="B63" s="553">
        <v>1209255</v>
      </c>
      <c r="C63" s="549">
        <v>676880</v>
      </c>
      <c r="D63" s="472">
        <v>1200388</v>
      </c>
      <c r="E63" s="472">
        <v>675295</v>
      </c>
      <c r="F63" s="472">
        <v>1189342</v>
      </c>
      <c r="G63" s="472">
        <v>673860</v>
      </c>
      <c r="H63" s="472">
        <v>1178543</v>
      </c>
      <c r="I63" s="472">
        <v>656865</v>
      </c>
      <c r="J63" s="472">
        <v>1170119</v>
      </c>
      <c r="K63" s="473">
        <v>662776</v>
      </c>
    </row>
    <row r="64" spans="1:11" ht="17.25" customHeight="1" x14ac:dyDescent="0.2">
      <c r="A64" s="701" t="s">
        <v>114</v>
      </c>
      <c r="B64" s="553">
        <v>2581988</v>
      </c>
      <c r="C64" s="549">
        <v>1428972</v>
      </c>
      <c r="D64" s="472">
        <v>2562731</v>
      </c>
      <c r="E64" s="472">
        <v>1429494</v>
      </c>
      <c r="F64" s="472">
        <v>2537933</v>
      </c>
      <c r="G64" s="472">
        <v>1428767</v>
      </c>
      <c r="H64" s="472">
        <v>2516751</v>
      </c>
      <c r="I64" s="472">
        <v>1403440</v>
      </c>
      <c r="J64" s="472">
        <v>2501809</v>
      </c>
      <c r="K64" s="473">
        <v>1419467</v>
      </c>
    </row>
    <row r="65" spans="1:11" ht="17.25" customHeight="1" x14ac:dyDescent="0.2">
      <c r="A65" s="701" t="s">
        <v>115</v>
      </c>
      <c r="B65" s="553">
        <v>1201063</v>
      </c>
      <c r="C65" s="549">
        <v>664096</v>
      </c>
      <c r="D65" s="472">
        <v>1182667</v>
      </c>
      <c r="E65" s="472">
        <v>661699</v>
      </c>
      <c r="F65" s="472">
        <v>1160985</v>
      </c>
      <c r="G65" s="472">
        <v>659600</v>
      </c>
      <c r="H65" s="472">
        <v>1143644</v>
      </c>
      <c r="I65" s="472">
        <v>611483</v>
      </c>
      <c r="J65" s="472">
        <v>1134023</v>
      </c>
      <c r="K65" s="473">
        <v>619055</v>
      </c>
    </row>
    <row r="66" spans="1:11" ht="17.25" customHeight="1" x14ac:dyDescent="0.2">
      <c r="A66" s="701" t="s">
        <v>116</v>
      </c>
      <c r="B66" s="553">
        <v>3181635</v>
      </c>
      <c r="C66" s="549">
        <v>1763445</v>
      </c>
      <c r="D66" s="472">
        <v>3159332</v>
      </c>
      <c r="E66" s="472">
        <v>1763944</v>
      </c>
      <c r="F66" s="472">
        <v>3126706</v>
      </c>
      <c r="G66" s="472">
        <v>1762430</v>
      </c>
      <c r="H66" s="472">
        <v>3095367</v>
      </c>
      <c r="I66" s="472">
        <v>1727402</v>
      </c>
      <c r="J66" s="472">
        <v>3071076</v>
      </c>
      <c r="K66" s="473">
        <v>1745591</v>
      </c>
    </row>
    <row r="67" spans="1:11" ht="17.25" customHeight="1" x14ac:dyDescent="0.2">
      <c r="A67" s="701" t="s">
        <v>117</v>
      </c>
      <c r="B67" s="553">
        <v>1904146</v>
      </c>
      <c r="C67" s="549">
        <v>1067899</v>
      </c>
      <c r="D67" s="472">
        <v>1888872</v>
      </c>
      <c r="E67" s="472">
        <v>1068682</v>
      </c>
      <c r="F67" s="472">
        <v>1867547</v>
      </c>
      <c r="G67" s="472">
        <v>1068405</v>
      </c>
      <c r="H67" s="472">
        <v>1848579</v>
      </c>
      <c r="I67" s="472">
        <v>1030390</v>
      </c>
      <c r="J67" s="472">
        <v>1835016</v>
      </c>
      <c r="K67" s="473">
        <v>1040629</v>
      </c>
    </row>
    <row r="68" spans="1:11" ht="17.25" customHeight="1" x14ac:dyDescent="0.2">
      <c r="A68" s="701" t="s">
        <v>118</v>
      </c>
      <c r="B68" s="553">
        <v>1301298</v>
      </c>
      <c r="C68" s="549">
        <v>710780</v>
      </c>
      <c r="D68" s="472">
        <v>1286654</v>
      </c>
      <c r="E68" s="472">
        <v>707225</v>
      </c>
      <c r="F68" s="472">
        <v>1269953</v>
      </c>
      <c r="G68" s="472">
        <v>704793</v>
      </c>
      <c r="H68" s="472">
        <v>1253856</v>
      </c>
      <c r="I68" s="472">
        <v>698850</v>
      </c>
      <c r="J68" s="472">
        <v>1241361</v>
      </c>
      <c r="K68" s="473">
        <v>705111</v>
      </c>
    </row>
    <row r="69" spans="1:11" ht="17.25" customHeight="1" x14ac:dyDescent="0.2">
      <c r="A69" s="701" t="s">
        <v>119</v>
      </c>
      <c r="B69" s="553">
        <v>3206514</v>
      </c>
      <c r="C69" s="549">
        <v>1762267</v>
      </c>
      <c r="D69" s="472">
        <v>3195048</v>
      </c>
      <c r="E69" s="472">
        <v>1765404</v>
      </c>
      <c r="F69" s="472">
        <v>3174117</v>
      </c>
      <c r="G69" s="472">
        <v>1766424</v>
      </c>
      <c r="H69" s="472">
        <v>3153533</v>
      </c>
      <c r="I69" s="472">
        <v>1786622</v>
      </c>
      <c r="J69" s="472">
        <v>3135262</v>
      </c>
      <c r="K69" s="473">
        <v>1806667</v>
      </c>
    </row>
    <row r="70" spans="1:11" ht="17.25" customHeight="1" x14ac:dyDescent="0.2">
      <c r="A70" s="701" t="s">
        <v>120</v>
      </c>
      <c r="B70" s="553">
        <v>2484437</v>
      </c>
      <c r="C70" s="549">
        <v>1349084</v>
      </c>
      <c r="D70" s="472">
        <v>2467866</v>
      </c>
      <c r="E70" s="472">
        <v>1345013</v>
      </c>
      <c r="F70" s="472">
        <v>2444309</v>
      </c>
      <c r="G70" s="472">
        <v>1340774</v>
      </c>
      <c r="H70" s="472">
        <v>2417978</v>
      </c>
      <c r="I70" s="472">
        <v>1384346</v>
      </c>
      <c r="J70" s="472">
        <v>2395053</v>
      </c>
      <c r="K70" s="473">
        <v>1396123</v>
      </c>
    </row>
    <row r="71" spans="1:11" ht="17.25" customHeight="1" x14ac:dyDescent="0.2">
      <c r="A71" s="701" t="s">
        <v>121</v>
      </c>
      <c r="B71" s="553">
        <v>1224520</v>
      </c>
      <c r="C71" s="549">
        <v>669815</v>
      </c>
      <c r="D71" s="472">
        <v>1213385</v>
      </c>
      <c r="E71" s="472">
        <v>666554</v>
      </c>
      <c r="F71" s="472">
        <v>1199376</v>
      </c>
      <c r="G71" s="472">
        <v>663166</v>
      </c>
      <c r="H71" s="472">
        <v>1186333</v>
      </c>
      <c r="I71" s="472">
        <v>653968</v>
      </c>
      <c r="J71" s="472">
        <v>1176894</v>
      </c>
      <c r="K71" s="473">
        <v>659636</v>
      </c>
    </row>
    <row r="72" spans="1:11" ht="17.25" customHeight="1" x14ac:dyDescent="0.2">
      <c r="A72" s="700" t="s">
        <v>122</v>
      </c>
      <c r="B72" s="552">
        <v>12347121</v>
      </c>
      <c r="C72" s="709">
        <v>6907606</v>
      </c>
      <c r="D72" s="460">
        <v>12335936</v>
      </c>
      <c r="E72" s="460">
        <v>6938103</v>
      </c>
      <c r="F72" s="460">
        <v>12302503</v>
      </c>
      <c r="G72" s="460">
        <v>6967690</v>
      </c>
      <c r="H72" s="460">
        <v>12272192</v>
      </c>
      <c r="I72" s="460">
        <v>6972177</v>
      </c>
      <c r="J72" s="460">
        <v>12260711</v>
      </c>
      <c r="K72" s="462">
        <v>7076179</v>
      </c>
    </row>
    <row r="73" spans="1:11" ht="17.25" customHeight="1" x14ac:dyDescent="0.2">
      <c r="A73" s="701" t="s">
        <v>123</v>
      </c>
      <c r="B73" s="553">
        <v>805272</v>
      </c>
      <c r="C73" s="549">
        <v>426262</v>
      </c>
      <c r="D73" s="472">
        <v>794199</v>
      </c>
      <c r="E73" s="472">
        <v>424994</v>
      </c>
      <c r="F73" s="472">
        <v>780363</v>
      </c>
      <c r="G73" s="472">
        <v>423216</v>
      </c>
      <c r="H73" s="472">
        <v>766958</v>
      </c>
      <c r="I73" s="472">
        <v>395067</v>
      </c>
      <c r="J73" s="472">
        <v>757293</v>
      </c>
      <c r="K73" s="473">
        <v>398426</v>
      </c>
    </row>
    <row r="74" spans="1:11" ht="17.25" customHeight="1" x14ac:dyDescent="0.2">
      <c r="A74" s="701" t="s">
        <v>124</v>
      </c>
      <c r="B74" s="553">
        <v>4312661</v>
      </c>
      <c r="C74" s="549">
        <v>2356611</v>
      </c>
      <c r="D74" s="472">
        <v>4299797</v>
      </c>
      <c r="E74" s="472">
        <v>2364963</v>
      </c>
      <c r="F74" s="472">
        <v>4276579</v>
      </c>
      <c r="G74" s="472">
        <v>2371646</v>
      </c>
      <c r="H74" s="472">
        <v>4251426</v>
      </c>
      <c r="I74" s="472">
        <v>2384271</v>
      </c>
      <c r="J74" s="472">
        <v>4230928</v>
      </c>
      <c r="K74" s="473">
        <v>2412043</v>
      </c>
    </row>
    <row r="75" spans="1:11" ht="17.25" customHeight="1" x14ac:dyDescent="0.2">
      <c r="A75" s="701" t="s">
        <v>125</v>
      </c>
      <c r="B75" s="553">
        <v>3755879</v>
      </c>
      <c r="C75" s="549">
        <v>2223335</v>
      </c>
      <c r="D75" s="472">
        <v>3784809</v>
      </c>
      <c r="E75" s="472">
        <v>2243296</v>
      </c>
      <c r="F75" s="472">
        <v>3812032</v>
      </c>
      <c r="G75" s="472">
        <v>2265140</v>
      </c>
      <c r="H75" s="472">
        <v>3839456</v>
      </c>
      <c r="I75" s="472">
        <v>2280054</v>
      </c>
      <c r="J75" s="472">
        <v>3871017</v>
      </c>
      <c r="K75" s="473">
        <v>2326700</v>
      </c>
    </row>
    <row r="76" spans="1:11" ht="17.25" customHeight="1" x14ac:dyDescent="0.2">
      <c r="A76" s="701" t="s">
        <v>126</v>
      </c>
      <c r="B76" s="553">
        <v>1678245</v>
      </c>
      <c r="C76" s="549">
        <v>1013304</v>
      </c>
      <c r="D76" s="472">
        <v>1691220</v>
      </c>
      <c r="E76" s="472">
        <v>1022386</v>
      </c>
      <c r="F76" s="472">
        <v>1705983</v>
      </c>
      <c r="G76" s="472">
        <v>1034040</v>
      </c>
      <c r="H76" s="472">
        <v>1722058</v>
      </c>
      <c r="I76" s="472">
        <v>1053743</v>
      </c>
      <c r="J76" s="472">
        <v>1744868</v>
      </c>
      <c r="K76" s="473">
        <v>1079792</v>
      </c>
    </row>
    <row r="77" spans="1:11" ht="17.25" customHeight="1" x14ac:dyDescent="0.2">
      <c r="A77" s="701" t="s">
        <v>127</v>
      </c>
      <c r="B77" s="553">
        <v>510366</v>
      </c>
      <c r="C77" s="549">
        <v>347273</v>
      </c>
      <c r="D77" s="472">
        <v>509421</v>
      </c>
      <c r="E77" s="472">
        <v>348919</v>
      </c>
      <c r="F77" s="472">
        <v>510010</v>
      </c>
      <c r="G77" s="472">
        <v>351668</v>
      </c>
      <c r="H77" s="472">
        <v>511814</v>
      </c>
      <c r="I77" s="472">
        <v>328324</v>
      </c>
      <c r="J77" s="472">
        <v>514173</v>
      </c>
      <c r="K77" s="473">
        <v>332276</v>
      </c>
    </row>
    <row r="78" spans="1:11" ht="17.25" customHeight="1" x14ac:dyDescent="0.2">
      <c r="A78" s="701" t="s">
        <v>128</v>
      </c>
      <c r="B78" s="553">
        <v>3473309</v>
      </c>
      <c r="C78" s="549">
        <v>1901397</v>
      </c>
      <c r="D78" s="472">
        <v>3457131</v>
      </c>
      <c r="E78" s="472">
        <v>1904872</v>
      </c>
      <c r="F78" s="472">
        <v>3433528</v>
      </c>
      <c r="G78" s="472">
        <v>1907689</v>
      </c>
      <c r="H78" s="472">
        <v>3414351</v>
      </c>
      <c r="I78" s="472">
        <v>1912785</v>
      </c>
      <c r="J78" s="472">
        <v>3401472</v>
      </c>
      <c r="K78" s="473">
        <v>1939025</v>
      </c>
    </row>
    <row r="79" spans="1:11" ht="17.25" customHeight="1" x14ac:dyDescent="0.2">
      <c r="A79" s="700" t="s">
        <v>305</v>
      </c>
      <c r="B79" s="552">
        <v>17043810</v>
      </c>
      <c r="C79" s="709">
        <v>9520074</v>
      </c>
      <c r="D79" s="460">
        <v>16947385</v>
      </c>
      <c r="E79" s="460">
        <v>9530370</v>
      </c>
      <c r="F79" s="460">
        <v>16821492</v>
      </c>
      <c r="G79" s="460">
        <v>9544635</v>
      </c>
      <c r="H79" s="460">
        <v>16702161</v>
      </c>
      <c r="I79" s="460">
        <v>9430889</v>
      </c>
      <c r="J79" s="460">
        <v>16606473</v>
      </c>
      <c r="K79" s="462">
        <v>9542003</v>
      </c>
    </row>
    <row r="80" spans="1:11" ht="17.25" customHeight="1" x14ac:dyDescent="0.2">
      <c r="A80" s="701" t="s">
        <v>129</v>
      </c>
      <c r="B80" s="553">
        <v>211127</v>
      </c>
      <c r="C80" s="549">
        <v>117311</v>
      </c>
      <c r="D80" s="472">
        <v>211229</v>
      </c>
      <c r="E80" s="472">
        <v>119048</v>
      </c>
      <c r="F80" s="472">
        <v>210975</v>
      </c>
      <c r="G80" s="472">
        <v>120785</v>
      </c>
      <c r="H80" s="472">
        <v>210788</v>
      </c>
      <c r="I80" s="472">
        <v>115963</v>
      </c>
      <c r="J80" s="472">
        <v>210766</v>
      </c>
      <c r="K80" s="473">
        <v>118372</v>
      </c>
    </row>
    <row r="81" spans="1:11" ht="17.25" customHeight="1" x14ac:dyDescent="0.2">
      <c r="A81" s="701" t="s">
        <v>130</v>
      </c>
      <c r="B81" s="553">
        <v>328476</v>
      </c>
      <c r="C81" s="549">
        <v>176923</v>
      </c>
      <c r="D81" s="472">
        <v>331887</v>
      </c>
      <c r="E81" s="472">
        <v>180062</v>
      </c>
      <c r="F81" s="472">
        <v>334988</v>
      </c>
      <c r="G81" s="472">
        <v>182673</v>
      </c>
      <c r="H81" s="472">
        <v>336761</v>
      </c>
      <c r="I81" s="472">
        <v>188404</v>
      </c>
      <c r="J81" s="472">
        <v>337408</v>
      </c>
      <c r="K81" s="473">
        <v>191775</v>
      </c>
    </row>
    <row r="82" spans="1:11" ht="17.25" customHeight="1" x14ac:dyDescent="0.2">
      <c r="A82" s="701" t="s">
        <v>131</v>
      </c>
      <c r="B82" s="553">
        <v>538969</v>
      </c>
      <c r="C82" s="549">
        <v>292170</v>
      </c>
      <c r="D82" s="472">
        <v>537292</v>
      </c>
      <c r="E82" s="472">
        <v>293034</v>
      </c>
      <c r="F82" s="472">
        <v>534668</v>
      </c>
      <c r="G82" s="472">
        <v>293773</v>
      </c>
      <c r="H82" s="472">
        <v>531611</v>
      </c>
      <c r="I82" s="472">
        <v>295958</v>
      </c>
      <c r="J82" s="472">
        <v>529204</v>
      </c>
      <c r="K82" s="473">
        <v>300857</v>
      </c>
    </row>
    <row r="83" spans="1:11" ht="17.25" customHeight="1" x14ac:dyDescent="0.2">
      <c r="A83" s="701" t="s">
        <v>132</v>
      </c>
      <c r="B83" s="553">
        <v>2237107</v>
      </c>
      <c r="C83" s="549">
        <v>1247263</v>
      </c>
      <c r="D83" s="472">
        <v>2208563</v>
      </c>
      <c r="E83" s="472">
        <v>1247439</v>
      </c>
      <c r="F83" s="472">
        <v>2173970</v>
      </c>
      <c r="G83" s="472">
        <v>1246605</v>
      </c>
      <c r="H83" s="472">
        <v>2142941</v>
      </c>
      <c r="I83" s="472">
        <v>1172254</v>
      </c>
      <c r="J83" s="472">
        <v>2123129</v>
      </c>
      <c r="K83" s="473">
        <v>1185372</v>
      </c>
    </row>
    <row r="84" spans="1:11" ht="17.25" customHeight="1" x14ac:dyDescent="0.2">
      <c r="A84" s="701" t="s">
        <v>133</v>
      </c>
      <c r="B84" s="553">
        <v>2875636</v>
      </c>
      <c r="C84" s="549">
        <v>1638901</v>
      </c>
      <c r="D84" s="472">
        <v>2867233</v>
      </c>
      <c r="E84" s="472">
        <v>1641323</v>
      </c>
      <c r="F84" s="472">
        <v>2859356</v>
      </c>
      <c r="G84" s="472">
        <v>1648602</v>
      </c>
      <c r="H84" s="472">
        <v>2850935</v>
      </c>
      <c r="I84" s="472">
        <v>1650596</v>
      </c>
      <c r="J84" s="472">
        <v>2845832</v>
      </c>
      <c r="K84" s="473">
        <v>1673370</v>
      </c>
    </row>
    <row r="85" spans="1:11" ht="17.25" customHeight="1" x14ac:dyDescent="0.2">
      <c r="A85" s="701" t="s">
        <v>134</v>
      </c>
      <c r="B85" s="553">
        <v>2399358</v>
      </c>
      <c r="C85" s="549">
        <v>1325623</v>
      </c>
      <c r="D85" s="472">
        <v>2388558</v>
      </c>
      <c r="E85" s="472">
        <v>1327563</v>
      </c>
      <c r="F85" s="472">
        <v>2372103</v>
      </c>
      <c r="G85" s="472">
        <v>1328708</v>
      </c>
      <c r="H85" s="472">
        <v>2353904</v>
      </c>
      <c r="I85" s="472">
        <v>1322257</v>
      </c>
      <c r="J85" s="472">
        <v>2337448</v>
      </c>
      <c r="K85" s="473">
        <v>1335454</v>
      </c>
    </row>
    <row r="86" spans="1:11" ht="17.25" customHeight="1" x14ac:dyDescent="0.2">
      <c r="A86" s="701" t="s">
        <v>135</v>
      </c>
      <c r="B86" s="553">
        <v>2656497</v>
      </c>
      <c r="C86" s="549">
        <v>1460971</v>
      </c>
      <c r="D86" s="472">
        <v>2634981</v>
      </c>
      <c r="E86" s="472">
        <v>1461612</v>
      </c>
      <c r="F86" s="472">
        <v>2607141</v>
      </c>
      <c r="G86" s="472">
        <v>1462042</v>
      </c>
      <c r="H86" s="472">
        <v>2580125</v>
      </c>
      <c r="I86" s="472">
        <v>1455582</v>
      </c>
      <c r="J86" s="472">
        <v>2557961</v>
      </c>
      <c r="K86" s="473">
        <v>1473316</v>
      </c>
    </row>
    <row r="87" spans="1:11" ht="17.25" customHeight="1" x14ac:dyDescent="0.2">
      <c r="A87" s="701" t="s">
        <v>136</v>
      </c>
      <c r="B87" s="553">
        <v>2808986</v>
      </c>
      <c r="C87" s="549">
        <v>1568943</v>
      </c>
      <c r="D87" s="472">
        <v>2806789</v>
      </c>
      <c r="E87" s="472">
        <v>1573698</v>
      </c>
      <c r="F87" s="472">
        <v>2799459</v>
      </c>
      <c r="G87" s="472">
        <v>1578762</v>
      </c>
      <c r="H87" s="472">
        <v>2795879</v>
      </c>
      <c r="I87" s="472">
        <v>1591755</v>
      </c>
      <c r="J87" s="472">
        <v>2791899</v>
      </c>
      <c r="K87" s="473">
        <v>1613123</v>
      </c>
    </row>
    <row r="88" spans="1:11" ht="17.25" customHeight="1" x14ac:dyDescent="0.2">
      <c r="A88" s="701" t="s">
        <v>137</v>
      </c>
      <c r="B88" s="553">
        <v>1913594</v>
      </c>
      <c r="C88" s="549">
        <v>1067113</v>
      </c>
      <c r="D88" s="472">
        <v>1890857</v>
      </c>
      <c r="E88" s="472">
        <v>1060257</v>
      </c>
      <c r="F88" s="472">
        <v>1864831</v>
      </c>
      <c r="G88" s="472">
        <v>1053719</v>
      </c>
      <c r="H88" s="472">
        <v>1841799</v>
      </c>
      <c r="I88" s="472">
        <v>1021379</v>
      </c>
      <c r="J88" s="472">
        <v>1825078</v>
      </c>
      <c r="K88" s="473">
        <v>1029990</v>
      </c>
    </row>
    <row r="89" spans="1:11" ht="17.25" customHeight="1" x14ac:dyDescent="0.2">
      <c r="A89" s="701" t="s">
        <v>138</v>
      </c>
      <c r="B89" s="553">
        <v>1074060</v>
      </c>
      <c r="C89" s="549">
        <v>624859</v>
      </c>
      <c r="D89" s="472">
        <v>1069994</v>
      </c>
      <c r="E89" s="472">
        <v>626327</v>
      </c>
      <c r="F89" s="472">
        <v>1063999</v>
      </c>
      <c r="G89" s="472">
        <v>628966</v>
      </c>
      <c r="H89" s="472">
        <v>1057416</v>
      </c>
      <c r="I89" s="472">
        <v>616741</v>
      </c>
      <c r="J89" s="472">
        <v>1047746</v>
      </c>
      <c r="K89" s="473">
        <v>620385</v>
      </c>
    </row>
    <row r="90" spans="1:11" ht="17.25" customHeight="1" x14ac:dyDescent="0.2">
      <c r="A90" s="700" t="s">
        <v>306</v>
      </c>
      <c r="B90" s="552">
        <v>8081501</v>
      </c>
      <c r="C90" s="709">
        <v>4691847</v>
      </c>
      <c r="D90" s="460">
        <v>8038287</v>
      </c>
      <c r="E90" s="460">
        <v>4702278</v>
      </c>
      <c r="F90" s="460">
        <v>7988252</v>
      </c>
      <c r="G90" s="460">
        <v>4718951</v>
      </c>
      <c r="H90" s="460">
        <v>7935220</v>
      </c>
      <c r="I90" s="460">
        <v>4668032</v>
      </c>
      <c r="J90" s="460">
        <v>7885104</v>
      </c>
      <c r="K90" s="462">
        <v>4710878</v>
      </c>
    </row>
    <row r="91" spans="1:11" ht="17.25" customHeight="1" x14ac:dyDescent="0.2">
      <c r="A91" s="702" t="s">
        <v>377</v>
      </c>
      <c r="B91" s="556">
        <v>980818</v>
      </c>
      <c r="C91" s="710">
        <v>544051</v>
      </c>
      <c r="D91" s="466">
        <v>981526</v>
      </c>
      <c r="E91" s="466">
        <v>548029</v>
      </c>
      <c r="F91" s="463">
        <v>979452</v>
      </c>
      <c r="G91" s="463">
        <v>551123</v>
      </c>
      <c r="H91" s="463">
        <v>976289</v>
      </c>
      <c r="I91" s="463">
        <v>552829</v>
      </c>
      <c r="J91" s="463">
        <v>973275</v>
      </c>
      <c r="K91" s="465">
        <v>562014</v>
      </c>
    </row>
    <row r="92" spans="1:11" ht="17.25" customHeight="1" x14ac:dyDescent="0.2">
      <c r="A92" s="702" t="s">
        <v>139</v>
      </c>
      <c r="B92" s="554">
        <v>1030090</v>
      </c>
      <c r="C92" s="542">
        <v>563531</v>
      </c>
      <c r="D92" s="463">
        <v>1019906</v>
      </c>
      <c r="E92" s="463">
        <v>571922</v>
      </c>
      <c r="F92" s="463">
        <v>1007620</v>
      </c>
      <c r="G92" s="463">
        <v>583553</v>
      </c>
      <c r="H92" s="463">
        <v>996473</v>
      </c>
      <c r="I92" s="463">
        <v>597896</v>
      </c>
      <c r="J92" s="463">
        <v>988411</v>
      </c>
      <c r="K92" s="465">
        <v>607693</v>
      </c>
    </row>
    <row r="93" spans="1:11" ht="17.25" customHeight="1" x14ac:dyDescent="0.2">
      <c r="A93" s="702" t="s">
        <v>378</v>
      </c>
      <c r="B93" s="554">
        <v>974061</v>
      </c>
      <c r="C93" s="542">
        <v>603293</v>
      </c>
      <c r="D93" s="463">
        <v>981986</v>
      </c>
      <c r="E93" s="463">
        <v>604277</v>
      </c>
      <c r="F93" s="463">
        <v>992541</v>
      </c>
      <c r="G93" s="463">
        <v>604923</v>
      </c>
      <c r="H93" s="463">
        <v>997698</v>
      </c>
      <c r="I93" s="463">
        <v>583768</v>
      </c>
      <c r="J93" s="463">
        <v>999613</v>
      </c>
      <c r="K93" s="465">
        <v>589142</v>
      </c>
    </row>
    <row r="94" spans="1:11" ht="17.25" customHeight="1" x14ac:dyDescent="0.2">
      <c r="A94" s="701" t="s">
        <v>140</v>
      </c>
      <c r="B94" s="553">
        <v>298132</v>
      </c>
      <c r="C94" s="549">
        <v>190253</v>
      </c>
      <c r="D94" s="472">
        <v>294810</v>
      </c>
      <c r="E94" s="472">
        <v>190133</v>
      </c>
      <c r="F94" s="472">
        <v>292913</v>
      </c>
      <c r="G94" s="472">
        <v>191666</v>
      </c>
      <c r="H94" s="472">
        <v>290652</v>
      </c>
      <c r="I94" s="472">
        <v>177080</v>
      </c>
      <c r="J94" s="472">
        <v>288838</v>
      </c>
      <c r="K94" s="473">
        <v>178217</v>
      </c>
    </row>
    <row r="95" spans="1:11" ht="17.25" customHeight="1" x14ac:dyDescent="0.2">
      <c r="A95" s="701" t="s">
        <v>141</v>
      </c>
      <c r="B95" s="553">
        <v>1881968</v>
      </c>
      <c r="C95" s="549">
        <v>1092491</v>
      </c>
      <c r="D95" s="472">
        <v>1867931</v>
      </c>
      <c r="E95" s="472">
        <v>1091668</v>
      </c>
      <c r="F95" s="472">
        <v>1850077</v>
      </c>
      <c r="G95" s="472">
        <v>1089905</v>
      </c>
      <c r="H95" s="472">
        <v>1831018</v>
      </c>
      <c r="I95" s="472">
        <v>1078490</v>
      </c>
      <c r="J95" s="472">
        <v>1813234</v>
      </c>
      <c r="K95" s="473">
        <v>1083668</v>
      </c>
    </row>
    <row r="96" spans="1:11" ht="17.25" customHeight="1" x14ac:dyDescent="0.2">
      <c r="A96" s="701" t="s">
        <v>142</v>
      </c>
      <c r="B96" s="553">
        <v>1313552</v>
      </c>
      <c r="C96" s="549">
        <v>765516</v>
      </c>
      <c r="D96" s="472">
        <v>1302772</v>
      </c>
      <c r="E96" s="472">
        <v>762590</v>
      </c>
      <c r="F96" s="472">
        <v>1293932</v>
      </c>
      <c r="G96" s="472">
        <v>763656</v>
      </c>
      <c r="H96" s="472">
        <v>1288427</v>
      </c>
      <c r="I96" s="472">
        <v>759606</v>
      </c>
      <c r="J96" s="472">
        <v>1281111</v>
      </c>
      <c r="K96" s="473">
        <v>766402</v>
      </c>
    </row>
    <row r="97" spans="1:11" ht="17.25" customHeight="1" x14ac:dyDescent="0.2">
      <c r="A97" s="701" t="s">
        <v>143</v>
      </c>
      <c r="B97" s="553">
        <v>784665</v>
      </c>
      <c r="C97" s="549">
        <v>449445</v>
      </c>
      <c r="D97" s="472">
        <v>778191</v>
      </c>
      <c r="E97" s="472">
        <v>450386</v>
      </c>
      <c r="F97" s="472">
        <v>768630</v>
      </c>
      <c r="G97" s="472">
        <v>450064</v>
      </c>
      <c r="H97" s="472">
        <v>759883</v>
      </c>
      <c r="I97" s="472">
        <v>445068</v>
      </c>
      <c r="J97" s="472">
        <v>753139</v>
      </c>
      <c r="K97" s="473">
        <v>448945</v>
      </c>
    </row>
    <row r="98" spans="1:11" ht="17.25" customHeight="1" x14ac:dyDescent="0.2">
      <c r="A98" s="701" t="s">
        <v>144</v>
      </c>
      <c r="B98" s="553">
        <v>139266</v>
      </c>
      <c r="C98" s="549">
        <v>83793</v>
      </c>
      <c r="D98" s="472">
        <v>137993</v>
      </c>
      <c r="E98" s="472">
        <v>83652</v>
      </c>
      <c r="F98" s="472">
        <v>136627</v>
      </c>
      <c r="G98" s="472">
        <v>83641</v>
      </c>
      <c r="H98" s="472">
        <v>135111</v>
      </c>
      <c r="I98" s="472">
        <v>83821</v>
      </c>
      <c r="J98" s="472">
        <v>133851</v>
      </c>
      <c r="K98" s="473">
        <v>84168</v>
      </c>
    </row>
    <row r="99" spans="1:11" ht="17.25" customHeight="1" x14ac:dyDescent="0.2">
      <c r="A99" s="701" t="s">
        <v>145</v>
      </c>
      <c r="B99" s="553">
        <v>474936</v>
      </c>
      <c r="C99" s="549">
        <v>278985</v>
      </c>
      <c r="D99" s="472">
        <v>471461</v>
      </c>
      <c r="E99" s="472">
        <v>279015</v>
      </c>
      <c r="F99" s="472">
        <v>467639</v>
      </c>
      <c r="G99" s="472">
        <v>279921</v>
      </c>
      <c r="H99" s="472">
        <v>463272</v>
      </c>
      <c r="I99" s="472">
        <v>272960</v>
      </c>
      <c r="J99" s="472">
        <v>459063</v>
      </c>
      <c r="K99" s="473">
        <v>273419</v>
      </c>
    </row>
    <row r="100" spans="1:11" ht="17.25" customHeight="1" x14ac:dyDescent="0.2">
      <c r="A100" s="701" t="s">
        <v>146</v>
      </c>
      <c r="B100" s="553">
        <v>155685</v>
      </c>
      <c r="C100" s="549">
        <v>89308</v>
      </c>
      <c r="D100" s="472">
        <v>153641</v>
      </c>
      <c r="E100" s="472">
        <v>89242</v>
      </c>
      <c r="F100" s="472">
        <v>151073</v>
      </c>
      <c r="G100" s="472">
        <v>88972</v>
      </c>
      <c r="H100" s="472">
        <v>148519</v>
      </c>
      <c r="I100" s="472">
        <v>85568</v>
      </c>
      <c r="J100" s="472">
        <v>146629</v>
      </c>
      <c r="K100" s="473">
        <v>85937</v>
      </c>
    </row>
    <row r="101" spans="1:11" ht="17.25" customHeight="1" thickBot="1" x14ac:dyDescent="0.25">
      <c r="A101" s="703" t="s">
        <v>147</v>
      </c>
      <c r="B101" s="555">
        <v>48324</v>
      </c>
      <c r="C101" s="550">
        <v>31180</v>
      </c>
      <c r="D101" s="474">
        <v>48065</v>
      </c>
      <c r="E101" s="474">
        <v>31366</v>
      </c>
      <c r="F101" s="557">
        <v>47745</v>
      </c>
      <c r="G101" s="557">
        <v>31526</v>
      </c>
      <c r="H101" s="557">
        <v>47873</v>
      </c>
      <c r="I101" s="557">
        <v>30944</v>
      </c>
      <c r="J101" s="557">
        <v>47935</v>
      </c>
      <c r="K101" s="564">
        <v>31281</v>
      </c>
    </row>
    <row r="102" spans="1:11" ht="17.25" customHeight="1" x14ac:dyDescent="0.2">
      <c r="A102" s="713"/>
      <c r="B102" s="714"/>
      <c r="C102" s="714"/>
      <c r="D102" s="93"/>
      <c r="E102" s="93"/>
      <c r="F102" s="93"/>
      <c r="G102" s="93"/>
      <c r="H102" s="93"/>
      <c r="I102" s="93"/>
      <c r="J102" s="81"/>
      <c r="K102" s="81"/>
    </row>
    <row r="103" spans="1:11" ht="17.25" customHeight="1" x14ac:dyDescent="0.2">
      <c r="A103" s="712" t="s">
        <v>194</v>
      </c>
      <c r="B103" s="714"/>
      <c r="C103" s="714"/>
      <c r="D103" s="93"/>
      <c r="E103" s="93"/>
      <c r="F103" s="93"/>
      <c r="G103" s="93"/>
      <c r="H103" s="93"/>
      <c r="I103" s="93"/>
      <c r="J103" s="81"/>
      <c r="K103" s="81"/>
    </row>
    <row r="104" spans="1:11" ht="17.25" customHeight="1" x14ac:dyDescent="0.2">
      <c r="A104" s="705"/>
      <c r="B104" s="28"/>
      <c r="C104" s="28"/>
      <c r="D104" s="27"/>
      <c r="E104" s="27"/>
      <c r="F104" s="27"/>
      <c r="G104" s="27"/>
      <c r="H104" s="27"/>
      <c r="I104" s="27"/>
    </row>
    <row r="105" spans="1:11" ht="17.25" customHeight="1" x14ac:dyDescent="0.2">
      <c r="A105" s="704"/>
      <c r="B105" s="27"/>
      <c r="C105" s="27"/>
      <c r="D105" s="27"/>
      <c r="E105" s="27"/>
      <c r="F105" s="27"/>
      <c r="G105" s="27"/>
      <c r="H105" s="27"/>
      <c r="I105" s="27"/>
    </row>
    <row r="106" spans="1:11" ht="17.25" customHeight="1" x14ac:dyDescent="0.2">
      <c r="A106" s="704"/>
      <c r="B106" s="27"/>
      <c r="C106" s="27"/>
      <c r="D106" s="27"/>
      <c r="E106" s="27"/>
      <c r="F106" s="27"/>
      <c r="G106" s="27"/>
      <c r="H106" s="27"/>
      <c r="I106" s="27"/>
    </row>
    <row r="107" spans="1:11" ht="17.25" customHeight="1" x14ac:dyDescent="0.2">
      <c r="A107" s="704"/>
      <c r="B107" s="27"/>
      <c r="C107" s="27"/>
      <c r="D107" s="27"/>
      <c r="E107" s="27"/>
      <c r="F107" s="27"/>
      <c r="G107" s="27"/>
      <c r="H107" s="27"/>
      <c r="I107" s="27"/>
    </row>
    <row r="108" spans="1:11" ht="17.25" customHeight="1" x14ac:dyDescent="0.2">
      <c r="A108" s="704"/>
      <c r="B108" s="27"/>
      <c r="C108" s="27"/>
      <c r="D108" s="27"/>
      <c r="E108" s="27"/>
      <c r="F108" s="27"/>
      <c r="G108" s="27"/>
      <c r="H108" s="27"/>
      <c r="I108" s="27"/>
    </row>
    <row r="109" spans="1:11" ht="17.25" customHeight="1" x14ac:dyDescent="0.2">
      <c r="A109" s="704"/>
      <c r="B109" s="27"/>
      <c r="C109" s="27"/>
      <c r="D109" s="27"/>
      <c r="E109" s="27"/>
      <c r="F109" s="27"/>
      <c r="G109" s="27"/>
      <c r="H109" s="27"/>
      <c r="I109" s="27"/>
    </row>
    <row r="110" spans="1:11" ht="17.25" customHeight="1" x14ac:dyDescent="0.2">
      <c r="A110" s="704"/>
      <c r="B110" s="27"/>
      <c r="C110" s="27"/>
      <c r="D110" s="27"/>
      <c r="E110" s="27"/>
      <c r="F110" s="27"/>
      <c r="G110" s="27"/>
      <c r="H110" s="27"/>
      <c r="I110" s="27"/>
    </row>
    <row r="111" spans="1:11" ht="17.25" customHeight="1" x14ac:dyDescent="0.2">
      <c r="A111" s="704"/>
      <c r="B111" s="27"/>
      <c r="C111" s="27"/>
      <c r="D111" s="27"/>
      <c r="E111" s="27"/>
      <c r="F111" s="27"/>
      <c r="G111" s="27"/>
      <c r="H111" s="27"/>
      <c r="I111" s="27"/>
    </row>
    <row r="112" spans="1:11" ht="17.25" customHeight="1" x14ac:dyDescent="0.2">
      <c r="A112" s="704"/>
      <c r="B112" s="27"/>
      <c r="C112" s="27"/>
      <c r="D112" s="27"/>
      <c r="E112" s="27"/>
      <c r="F112" s="27"/>
      <c r="G112" s="27"/>
      <c r="H112" s="27"/>
      <c r="I112" s="27"/>
    </row>
    <row r="113" spans="1:10" ht="17.25" customHeight="1" x14ac:dyDescent="0.2">
      <c r="A113" s="704"/>
      <c r="B113" s="27"/>
      <c r="C113" s="27"/>
      <c r="D113" s="27"/>
      <c r="E113" s="27"/>
      <c r="F113" s="27"/>
      <c r="G113" s="27"/>
      <c r="H113" s="27"/>
      <c r="I113" s="27"/>
    </row>
    <row r="114" spans="1:10" ht="17.25" customHeight="1" x14ac:dyDescent="0.2">
      <c r="A114" s="704"/>
      <c r="B114" s="27"/>
      <c r="C114" s="27"/>
      <c r="D114" s="27"/>
      <c r="E114" s="27"/>
      <c r="F114" s="27"/>
      <c r="G114" s="27"/>
      <c r="H114" s="27"/>
      <c r="I114" s="27"/>
    </row>
    <row r="115" spans="1:10" ht="17.25" customHeight="1" x14ac:dyDescent="0.2">
      <c r="A115" s="704"/>
      <c r="B115" s="27"/>
      <c r="C115" s="27"/>
      <c r="D115" s="27"/>
      <c r="E115" s="27"/>
      <c r="F115" s="27"/>
      <c r="G115" s="27"/>
      <c r="H115" s="27"/>
      <c r="I115" s="27"/>
    </row>
    <row r="116" spans="1:10" ht="17.25" customHeight="1" x14ac:dyDescent="0.2">
      <c r="A116" s="704"/>
      <c r="B116" s="27"/>
      <c r="C116" s="27"/>
      <c r="D116" s="27"/>
      <c r="E116" s="27"/>
      <c r="F116" s="27"/>
      <c r="G116" s="27"/>
      <c r="H116" s="27"/>
      <c r="I116" s="27"/>
    </row>
    <row r="117" spans="1:10" ht="17.25" customHeight="1" x14ac:dyDescent="0.2">
      <c r="A117" s="704"/>
      <c r="B117" s="27"/>
      <c r="C117" s="27"/>
      <c r="D117" s="27"/>
      <c r="E117" s="27"/>
      <c r="F117" s="27"/>
      <c r="G117" s="27"/>
      <c r="H117" s="27"/>
      <c r="I117" s="27"/>
    </row>
    <row r="118" spans="1:10" ht="17.25" customHeight="1" x14ac:dyDescent="0.2">
      <c r="A118" s="704"/>
      <c r="B118" s="27"/>
      <c r="C118" s="27"/>
      <c r="D118" s="27"/>
      <c r="E118" s="27"/>
      <c r="F118" s="27"/>
      <c r="G118" s="27"/>
      <c r="H118" s="27"/>
      <c r="I118" s="27"/>
    </row>
    <row r="119" spans="1:10" ht="17.25" customHeight="1" x14ac:dyDescent="0.2">
      <c r="A119" s="704"/>
      <c r="B119" s="27"/>
      <c r="C119" s="27"/>
      <c r="D119" s="27"/>
      <c r="E119" s="27"/>
      <c r="F119" s="27"/>
      <c r="G119" s="27"/>
      <c r="H119" s="27"/>
      <c r="I119" s="27"/>
    </row>
    <row r="120" spans="1:10" ht="17.25" customHeight="1" x14ac:dyDescent="0.2">
      <c r="A120" s="704"/>
      <c r="B120" s="27"/>
      <c r="C120" s="27"/>
      <c r="D120" s="27"/>
      <c r="E120" s="27"/>
      <c r="F120" s="27"/>
      <c r="G120" s="27"/>
      <c r="H120" s="27"/>
      <c r="I120" s="27"/>
    </row>
    <row r="121" spans="1:10" ht="17.25" customHeight="1" x14ac:dyDescent="0.2">
      <c r="A121" s="704"/>
      <c r="B121" s="27"/>
      <c r="C121" s="27"/>
      <c r="D121" s="27"/>
      <c r="E121" s="27"/>
      <c r="F121" s="27"/>
      <c r="G121" s="27"/>
      <c r="H121" s="27"/>
      <c r="I121" s="27"/>
    </row>
    <row r="122" spans="1:10" ht="17.25" customHeight="1" x14ac:dyDescent="0.2">
      <c r="A122" s="704"/>
      <c r="B122" s="27"/>
      <c r="C122" s="27"/>
      <c r="D122" s="27"/>
      <c r="E122" s="27"/>
      <c r="F122" s="27"/>
      <c r="G122" s="27"/>
      <c r="H122" s="27"/>
      <c r="I122" s="27"/>
    </row>
    <row r="123" spans="1:10" ht="17.25" customHeight="1" x14ac:dyDescent="0.2">
      <c r="A123" s="704"/>
      <c r="B123" s="27"/>
      <c r="C123" s="27"/>
      <c r="D123" s="27"/>
      <c r="E123" s="27"/>
      <c r="F123" s="27"/>
      <c r="G123" s="27"/>
      <c r="H123" s="27"/>
      <c r="I123" s="27"/>
    </row>
    <row r="124" spans="1:10" ht="17.25" customHeight="1" x14ac:dyDescent="0.2">
      <c r="A124" s="704"/>
      <c r="B124" s="27"/>
      <c r="C124" s="27"/>
      <c r="D124" s="27"/>
      <c r="E124" s="27"/>
      <c r="F124" s="27"/>
      <c r="G124" s="27"/>
      <c r="H124" s="27"/>
      <c r="I124" s="27"/>
    </row>
    <row r="125" spans="1:10" ht="17.25" customHeight="1" x14ac:dyDescent="0.2">
      <c r="A125" s="704"/>
      <c r="B125" s="27"/>
      <c r="C125" s="27"/>
      <c r="D125" s="27"/>
      <c r="E125" s="27"/>
      <c r="F125" s="27"/>
      <c r="G125" s="27"/>
      <c r="H125" s="27"/>
      <c r="I125" s="27"/>
    </row>
    <row r="126" spans="1:10" ht="17.25" customHeight="1" x14ac:dyDescent="0.2">
      <c r="A126" s="704"/>
      <c r="B126" s="27"/>
      <c r="C126" s="27"/>
      <c r="D126" s="27"/>
      <c r="E126" s="27"/>
      <c r="F126" s="27"/>
      <c r="G126" s="27"/>
      <c r="H126" s="27"/>
      <c r="I126" s="27"/>
    </row>
    <row r="127" spans="1:10" ht="17.25" customHeight="1" x14ac:dyDescent="0.2">
      <c r="A127" s="704"/>
      <c r="B127" s="27"/>
      <c r="C127" s="27"/>
      <c r="D127" s="27"/>
      <c r="E127" s="27"/>
      <c r="F127" s="27"/>
      <c r="G127" s="27"/>
      <c r="H127" s="27"/>
      <c r="I127" s="27"/>
    </row>
    <row r="128" spans="1:10" ht="17.25" customHeight="1" x14ac:dyDescent="0.2">
      <c r="A128" s="704"/>
      <c r="B128" s="27"/>
      <c r="C128" s="27"/>
      <c r="D128" s="27"/>
      <c r="E128" s="27"/>
      <c r="F128" s="27"/>
      <c r="G128" s="27"/>
      <c r="H128" s="27"/>
      <c r="I128" s="27"/>
      <c r="J128" s="27"/>
    </row>
    <row r="129" spans="1:10" ht="17.25" customHeight="1" x14ac:dyDescent="0.2">
      <c r="A129" s="704"/>
      <c r="B129" s="27"/>
      <c r="C129" s="27"/>
      <c r="D129" s="27"/>
      <c r="E129" s="27"/>
      <c r="F129" s="27"/>
      <c r="G129" s="27"/>
      <c r="H129" s="27"/>
      <c r="I129" s="27"/>
      <c r="J129" s="27"/>
    </row>
    <row r="130" spans="1:10" ht="17.25" customHeight="1" x14ac:dyDescent="0.2">
      <c r="A130" s="704"/>
      <c r="B130" s="27"/>
      <c r="C130" s="27"/>
      <c r="D130" s="27"/>
      <c r="E130" s="27"/>
      <c r="F130" s="27"/>
      <c r="G130" s="27"/>
      <c r="H130" s="27"/>
      <c r="I130" s="27"/>
      <c r="J130" s="27"/>
    </row>
    <row r="131" spans="1:10" ht="17.25" customHeight="1" x14ac:dyDescent="0.2">
      <c r="A131" s="704"/>
      <c r="B131" s="27"/>
      <c r="C131" s="27"/>
      <c r="D131" s="27"/>
      <c r="E131" s="27"/>
      <c r="F131" s="27"/>
      <c r="G131" s="27"/>
      <c r="H131" s="27"/>
      <c r="I131" s="27"/>
      <c r="J131" s="27"/>
    </row>
    <row r="132" spans="1:10" ht="17.25" customHeight="1" x14ac:dyDescent="0.2">
      <c r="A132" s="704"/>
      <c r="B132" s="27"/>
      <c r="C132" s="27"/>
      <c r="D132" s="27"/>
      <c r="E132" s="27"/>
      <c r="F132" s="27"/>
      <c r="G132" s="27"/>
      <c r="H132" s="27"/>
      <c r="I132" s="27"/>
      <c r="J132" s="27"/>
    </row>
    <row r="133" spans="1:10" ht="17.25" customHeight="1" x14ac:dyDescent="0.2">
      <c r="A133" s="704"/>
      <c r="B133" s="27"/>
      <c r="C133" s="27"/>
      <c r="D133" s="27"/>
      <c r="E133" s="27"/>
      <c r="F133" s="27"/>
      <c r="G133" s="27"/>
      <c r="H133" s="27"/>
      <c r="I133" s="27"/>
      <c r="J133" s="27"/>
    </row>
    <row r="134" spans="1:10" ht="17.25" customHeight="1" x14ac:dyDescent="0.2">
      <c r="A134" s="704"/>
      <c r="B134" s="27"/>
      <c r="C134" s="27"/>
      <c r="D134" s="27"/>
      <c r="E134" s="27"/>
      <c r="F134" s="27"/>
      <c r="G134" s="27"/>
      <c r="H134" s="27"/>
      <c r="I134" s="27"/>
      <c r="J134" s="27"/>
    </row>
    <row r="135" spans="1:10" ht="17.25" customHeight="1" x14ac:dyDescent="0.2">
      <c r="A135" s="704"/>
      <c r="B135" s="27"/>
      <c r="C135" s="27"/>
      <c r="D135" s="27"/>
      <c r="E135" s="27"/>
      <c r="F135" s="27"/>
      <c r="G135" s="27"/>
      <c r="H135" s="27"/>
      <c r="I135" s="27"/>
      <c r="J135" s="27"/>
    </row>
    <row r="136" spans="1:10" ht="17.25" customHeight="1" x14ac:dyDescent="0.2">
      <c r="A136" s="704"/>
      <c r="B136" s="27"/>
      <c r="C136" s="27"/>
      <c r="D136" s="27"/>
      <c r="E136" s="27"/>
      <c r="F136" s="27"/>
      <c r="G136" s="27"/>
      <c r="H136" s="27"/>
      <c r="I136" s="27"/>
      <c r="J136" s="27"/>
    </row>
    <row r="137" spans="1:10" ht="17.25" customHeight="1" x14ac:dyDescent="0.2">
      <c r="A137" s="704"/>
      <c r="B137" s="27"/>
      <c r="C137" s="27"/>
      <c r="D137" s="27"/>
      <c r="E137" s="27"/>
      <c r="F137" s="27"/>
      <c r="G137" s="27"/>
      <c r="H137" s="27"/>
      <c r="I137" s="27"/>
      <c r="J137" s="27"/>
    </row>
    <row r="138" spans="1:10" ht="17.25" customHeight="1" x14ac:dyDescent="0.2">
      <c r="A138" s="704"/>
      <c r="B138" s="27"/>
      <c r="C138" s="27"/>
      <c r="D138" s="27"/>
      <c r="E138" s="27"/>
      <c r="F138" s="27"/>
      <c r="G138" s="27"/>
      <c r="H138" s="27"/>
      <c r="I138" s="27"/>
      <c r="J138" s="27"/>
    </row>
    <row r="139" spans="1:10" ht="17.25" customHeight="1" x14ac:dyDescent="0.2">
      <c r="A139" s="704"/>
      <c r="B139" s="27"/>
      <c r="C139" s="27"/>
      <c r="D139" s="27"/>
      <c r="E139" s="27"/>
      <c r="F139" s="27"/>
      <c r="G139" s="27"/>
      <c r="H139" s="27"/>
      <c r="I139" s="27"/>
      <c r="J139" s="27"/>
    </row>
    <row r="140" spans="1:10" ht="17.25" customHeight="1" x14ac:dyDescent="0.2">
      <c r="A140" s="704"/>
      <c r="B140" s="27"/>
      <c r="C140" s="27"/>
      <c r="D140" s="27"/>
      <c r="E140" s="27"/>
      <c r="F140" s="27"/>
      <c r="G140" s="27"/>
      <c r="H140" s="27"/>
      <c r="I140" s="27"/>
      <c r="J140" s="27"/>
    </row>
    <row r="141" spans="1:10" ht="17.25" customHeight="1" x14ac:dyDescent="0.2">
      <c r="A141" s="704"/>
      <c r="B141" s="27"/>
      <c r="C141" s="27"/>
      <c r="D141" s="27"/>
      <c r="E141" s="27"/>
      <c r="F141" s="27"/>
      <c r="G141" s="27"/>
      <c r="H141" s="27"/>
      <c r="I141" s="27"/>
      <c r="J141" s="27"/>
    </row>
    <row r="142" spans="1:10" ht="17.25" customHeight="1" x14ac:dyDescent="0.2">
      <c r="A142" s="704"/>
      <c r="B142" s="27"/>
      <c r="C142" s="27"/>
      <c r="D142" s="27"/>
      <c r="E142" s="27"/>
      <c r="F142" s="27"/>
      <c r="G142" s="27"/>
      <c r="H142" s="27"/>
      <c r="I142" s="27"/>
      <c r="J142" s="27"/>
    </row>
    <row r="143" spans="1:10" ht="17.25" customHeight="1" x14ac:dyDescent="0.2">
      <c r="A143" s="704"/>
      <c r="B143" s="27"/>
      <c r="C143" s="27"/>
      <c r="D143" s="27"/>
      <c r="E143" s="27"/>
      <c r="F143" s="27"/>
      <c r="G143" s="27"/>
      <c r="H143" s="27"/>
      <c r="I143" s="27"/>
      <c r="J143" s="27"/>
    </row>
    <row r="144" spans="1:10" ht="17.25" customHeight="1" x14ac:dyDescent="0.2">
      <c r="A144" s="704"/>
      <c r="B144" s="27"/>
      <c r="C144" s="27"/>
      <c r="D144" s="27"/>
      <c r="E144" s="27"/>
      <c r="F144" s="27"/>
      <c r="G144" s="27"/>
      <c r="H144" s="27"/>
      <c r="I144" s="27"/>
      <c r="J144" s="27"/>
    </row>
    <row r="145" spans="1:10" ht="17.25" customHeight="1" x14ac:dyDescent="0.2">
      <c r="A145" s="704"/>
      <c r="B145" s="27"/>
      <c r="C145" s="27"/>
      <c r="D145" s="27"/>
      <c r="E145" s="27"/>
      <c r="F145" s="27"/>
      <c r="G145" s="27"/>
      <c r="H145" s="27"/>
      <c r="I145" s="27"/>
      <c r="J145" s="27"/>
    </row>
    <row r="146" spans="1:10" ht="17.25" customHeight="1" x14ac:dyDescent="0.2">
      <c r="A146" s="704"/>
      <c r="B146" s="27"/>
      <c r="C146" s="27"/>
      <c r="D146" s="27"/>
      <c r="E146" s="27"/>
      <c r="F146" s="27"/>
      <c r="G146" s="27"/>
      <c r="H146" s="27"/>
      <c r="I146" s="27"/>
      <c r="J146" s="27"/>
    </row>
    <row r="147" spans="1:10" ht="17.25" customHeight="1" x14ac:dyDescent="0.2">
      <c r="A147" s="704"/>
      <c r="B147" s="27"/>
      <c r="C147" s="27"/>
      <c r="D147" s="27"/>
      <c r="E147" s="27"/>
      <c r="F147" s="27"/>
      <c r="G147" s="27"/>
      <c r="H147" s="27"/>
      <c r="I147" s="27"/>
      <c r="J147" s="27"/>
    </row>
    <row r="148" spans="1:10" ht="17.25" customHeight="1" x14ac:dyDescent="0.2">
      <c r="A148" s="704"/>
      <c r="B148" s="27"/>
      <c r="C148" s="27"/>
      <c r="D148" s="27"/>
      <c r="E148" s="27"/>
      <c r="F148" s="27"/>
      <c r="G148" s="27"/>
      <c r="H148" s="27"/>
      <c r="I148" s="27"/>
      <c r="J148" s="27"/>
    </row>
    <row r="149" spans="1:10" ht="17.25" customHeight="1" x14ac:dyDescent="0.2">
      <c r="A149" s="704"/>
      <c r="B149" s="27"/>
      <c r="C149" s="27"/>
      <c r="D149" s="27"/>
      <c r="E149" s="27"/>
      <c r="F149" s="27"/>
      <c r="G149" s="27"/>
      <c r="H149" s="27"/>
      <c r="I149" s="27"/>
      <c r="J149" s="27"/>
    </row>
    <row r="150" spans="1:10" ht="17.25" customHeight="1" x14ac:dyDescent="0.2">
      <c r="A150" s="704"/>
      <c r="B150" s="27"/>
      <c r="C150" s="27"/>
      <c r="D150" s="27"/>
      <c r="E150" s="27"/>
      <c r="F150" s="27"/>
      <c r="G150" s="27"/>
      <c r="H150" s="27"/>
      <c r="I150" s="27"/>
      <c r="J150" s="27"/>
    </row>
    <row r="151" spans="1:10" ht="17.25" customHeight="1" x14ac:dyDescent="0.2">
      <c r="A151" s="704"/>
      <c r="B151" s="27"/>
      <c r="C151" s="27"/>
      <c r="D151" s="27"/>
      <c r="E151" s="27"/>
      <c r="F151" s="27"/>
      <c r="G151" s="27"/>
      <c r="H151" s="27"/>
      <c r="I151" s="27"/>
      <c r="J151" s="27"/>
    </row>
    <row r="152" spans="1:10" ht="17.25" customHeight="1" x14ac:dyDescent="0.2">
      <c r="A152" s="704"/>
      <c r="B152" s="27"/>
      <c r="C152" s="27"/>
      <c r="D152" s="27"/>
      <c r="E152" s="27"/>
      <c r="F152" s="27"/>
      <c r="G152" s="27"/>
      <c r="H152" s="27"/>
      <c r="I152" s="27"/>
      <c r="J152" s="27"/>
    </row>
    <row r="153" spans="1:10" ht="17.25" customHeight="1" x14ac:dyDescent="0.2">
      <c r="A153" s="704"/>
      <c r="B153" s="27"/>
      <c r="C153" s="27"/>
      <c r="D153" s="27"/>
      <c r="E153" s="27"/>
      <c r="F153" s="27"/>
      <c r="G153" s="27"/>
      <c r="H153" s="27"/>
      <c r="I153" s="27"/>
      <c r="J153" s="27"/>
    </row>
    <row r="154" spans="1:10" ht="17.25" customHeight="1" x14ac:dyDescent="0.2">
      <c r="A154" s="704"/>
      <c r="B154" s="27"/>
      <c r="C154" s="27"/>
      <c r="D154" s="27"/>
      <c r="E154" s="27"/>
      <c r="F154" s="27"/>
      <c r="G154" s="27"/>
      <c r="H154" s="27"/>
      <c r="I154" s="27"/>
      <c r="J154" s="27"/>
    </row>
    <row r="155" spans="1:10" ht="17.25" customHeight="1" x14ac:dyDescent="0.2">
      <c r="A155" s="704"/>
      <c r="B155" s="27"/>
      <c r="C155" s="27"/>
      <c r="D155" s="27"/>
      <c r="E155" s="27"/>
      <c r="F155" s="27"/>
      <c r="G155" s="27"/>
      <c r="H155" s="27"/>
      <c r="I155" s="27"/>
      <c r="J155" s="27"/>
    </row>
    <row r="156" spans="1:10" ht="17.25" customHeight="1" x14ac:dyDescent="0.2">
      <c r="A156" s="704"/>
      <c r="B156" s="27"/>
      <c r="C156" s="27"/>
      <c r="D156" s="27"/>
      <c r="E156" s="27"/>
      <c r="F156" s="27"/>
      <c r="G156" s="27"/>
      <c r="H156" s="27"/>
      <c r="I156" s="27"/>
      <c r="J156" s="27"/>
    </row>
    <row r="157" spans="1:10" ht="17.25" customHeight="1" x14ac:dyDescent="0.2">
      <c r="A157" s="704"/>
      <c r="B157" s="27"/>
      <c r="C157" s="27"/>
      <c r="D157" s="27"/>
      <c r="E157" s="27"/>
      <c r="F157" s="27"/>
      <c r="G157" s="27"/>
      <c r="H157" s="27"/>
      <c r="I157" s="27"/>
      <c r="J157" s="27"/>
    </row>
    <row r="158" spans="1:10" ht="17.25" customHeight="1" x14ac:dyDescent="0.2">
      <c r="A158" s="704"/>
      <c r="B158" s="27"/>
      <c r="C158" s="27"/>
      <c r="D158" s="27"/>
      <c r="E158" s="27"/>
      <c r="F158" s="27"/>
      <c r="G158" s="27"/>
      <c r="H158" s="27"/>
      <c r="I158" s="27"/>
      <c r="J158" s="27"/>
    </row>
    <row r="159" spans="1:10" ht="17.25" customHeight="1" x14ac:dyDescent="0.2">
      <c r="A159" s="704"/>
      <c r="B159" s="27"/>
      <c r="C159" s="27"/>
      <c r="D159" s="27"/>
      <c r="E159" s="27"/>
      <c r="F159" s="27"/>
      <c r="G159" s="27"/>
      <c r="H159" s="27"/>
      <c r="I159" s="27"/>
      <c r="J159" s="27"/>
    </row>
    <row r="160" spans="1:10" ht="17.25" customHeight="1" x14ac:dyDescent="0.2">
      <c r="A160" s="704"/>
      <c r="B160" s="27"/>
      <c r="C160" s="27"/>
      <c r="D160" s="27"/>
      <c r="E160" s="27"/>
      <c r="F160" s="27"/>
      <c r="G160" s="27"/>
      <c r="H160" s="27"/>
      <c r="I160" s="27"/>
      <c r="J160" s="27"/>
    </row>
    <row r="161" spans="1:10" ht="17.25" customHeight="1" x14ac:dyDescent="0.2">
      <c r="A161" s="704"/>
      <c r="B161" s="27"/>
      <c r="C161" s="27"/>
      <c r="D161" s="27"/>
      <c r="E161" s="27"/>
      <c r="F161" s="27"/>
      <c r="G161" s="27"/>
      <c r="H161" s="27"/>
      <c r="I161" s="27"/>
      <c r="J161" s="27"/>
    </row>
    <row r="162" spans="1:10" ht="17.25" customHeight="1" x14ac:dyDescent="0.2">
      <c r="A162" s="704"/>
      <c r="B162" s="27"/>
      <c r="C162" s="27"/>
      <c r="D162" s="27"/>
      <c r="E162" s="27"/>
      <c r="F162" s="27"/>
      <c r="G162" s="27"/>
      <c r="H162" s="27"/>
      <c r="I162" s="27"/>
      <c r="J162" s="27"/>
    </row>
    <row r="163" spans="1:10" ht="17.25" customHeight="1" x14ac:dyDescent="0.2">
      <c r="A163" s="704"/>
      <c r="B163" s="27"/>
      <c r="C163" s="27"/>
      <c r="D163" s="27"/>
      <c r="E163" s="27"/>
      <c r="F163" s="27"/>
      <c r="G163" s="27"/>
      <c r="H163" s="27"/>
      <c r="I163" s="27"/>
      <c r="J163" s="27"/>
    </row>
    <row r="164" spans="1:10" ht="17.25" customHeight="1" x14ac:dyDescent="0.2">
      <c r="A164" s="704"/>
      <c r="B164" s="27"/>
      <c r="C164" s="27"/>
      <c r="D164" s="27"/>
      <c r="E164" s="27"/>
      <c r="F164" s="27"/>
      <c r="G164" s="27"/>
      <c r="H164" s="27"/>
      <c r="I164" s="27"/>
      <c r="J164" s="27"/>
    </row>
    <row r="165" spans="1:10" ht="17.25" customHeight="1" x14ac:dyDescent="0.2">
      <c r="A165" s="704"/>
      <c r="B165" s="27"/>
      <c r="C165" s="27"/>
      <c r="D165" s="27"/>
      <c r="E165" s="27"/>
      <c r="F165" s="27"/>
      <c r="G165" s="27"/>
      <c r="H165" s="27"/>
      <c r="I165" s="27"/>
      <c r="J165" s="27"/>
    </row>
    <row r="166" spans="1:10" ht="17.25" customHeight="1" x14ac:dyDescent="0.2">
      <c r="A166" s="704"/>
      <c r="B166" s="27"/>
      <c r="C166" s="27"/>
      <c r="D166" s="27"/>
      <c r="E166" s="27"/>
      <c r="F166" s="27"/>
      <c r="G166" s="27"/>
      <c r="H166" s="27"/>
      <c r="I166" s="27"/>
      <c r="J166" s="27"/>
    </row>
    <row r="167" spans="1:10" ht="17.25" customHeight="1" x14ac:dyDescent="0.2">
      <c r="A167" s="704"/>
      <c r="B167" s="27"/>
      <c r="C167" s="27"/>
      <c r="D167" s="27"/>
      <c r="E167" s="27"/>
      <c r="F167" s="27"/>
      <c r="G167" s="27"/>
      <c r="H167" s="27"/>
      <c r="I167" s="27"/>
      <c r="J167" s="27"/>
    </row>
    <row r="168" spans="1:10" ht="17.25" customHeight="1" x14ac:dyDescent="0.2">
      <c r="A168" s="704"/>
      <c r="B168" s="27"/>
      <c r="C168" s="27"/>
      <c r="D168" s="27"/>
      <c r="E168" s="27"/>
      <c r="F168" s="27"/>
      <c r="G168" s="27"/>
      <c r="H168" s="27"/>
      <c r="I168" s="27"/>
      <c r="J168" s="27"/>
    </row>
    <row r="169" spans="1:10" ht="17.25" customHeight="1" x14ac:dyDescent="0.2">
      <c r="A169" s="704"/>
      <c r="B169" s="27"/>
      <c r="C169" s="27"/>
      <c r="D169" s="27"/>
      <c r="E169" s="27"/>
      <c r="F169" s="27"/>
      <c r="G169" s="27"/>
      <c r="H169" s="27"/>
      <c r="I169" s="27"/>
      <c r="J169" s="27"/>
    </row>
    <row r="170" spans="1:10" ht="17.25" customHeight="1" x14ac:dyDescent="0.2">
      <c r="A170" s="704"/>
      <c r="B170" s="27"/>
      <c r="C170" s="27"/>
      <c r="D170" s="27"/>
      <c r="E170" s="27"/>
      <c r="F170" s="27"/>
      <c r="G170" s="27"/>
      <c r="H170" s="27"/>
      <c r="I170" s="27"/>
      <c r="J170" s="27"/>
    </row>
    <row r="171" spans="1:10" ht="17.25" customHeight="1" x14ac:dyDescent="0.2">
      <c r="A171" s="704"/>
      <c r="B171" s="27"/>
      <c r="C171" s="27"/>
      <c r="D171" s="27"/>
      <c r="E171" s="27"/>
      <c r="F171" s="27"/>
      <c r="G171" s="27"/>
      <c r="H171" s="27"/>
      <c r="I171" s="27"/>
      <c r="J171" s="27"/>
    </row>
    <row r="172" spans="1:10" ht="17.25" customHeight="1" x14ac:dyDescent="0.2">
      <c r="A172" s="704"/>
      <c r="B172" s="27"/>
      <c r="C172" s="27"/>
      <c r="D172" s="27"/>
      <c r="E172" s="27"/>
      <c r="F172" s="27"/>
      <c r="G172" s="27"/>
      <c r="H172" s="27"/>
      <c r="I172" s="27"/>
      <c r="J172" s="27"/>
    </row>
    <row r="173" spans="1:10" ht="17.25" customHeight="1" x14ac:dyDescent="0.2">
      <c r="A173" s="704"/>
      <c r="B173" s="27"/>
      <c r="C173" s="27"/>
      <c r="D173" s="27"/>
      <c r="E173" s="27"/>
      <c r="F173" s="27"/>
      <c r="G173" s="27"/>
      <c r="H173" s="27"/>
      <c r="I173" s="27"/>
      <c r="J173" s="27"/>
    </row>
    <row r="174" spans="1:10" ht="17.25" customHeight="1" x14ac:dyDescent="0.2">
      <c r="A174" s="704"/>
      <c r="B174" s="27"/>
      <c r="C174" s="27"/>
      <c r="D174" s="27"/>
      <c r="E174" s="27"/>
      <c r="F174" s="27"/>
      <c r="G174" s="27"/>
      <c r="H174" s="27"/>
      <c r="I174" s="27"/>
      <c r="J174" s="27"/>
    </row>
    <row r="175" spans="1:10" ht="17.25" customHeight="1" x14ac:dyDescent="0.2">
      <c r="A175" s="704"/>
      <c r="B175" s="27"/>
      <c r="C175" s="27"/>
      <c r="D175" s="27"/>
      <c r="E175" s="27"/>
      <c r="F175" s="27"/>
      <c r="G175" s="27"/>
      <c r="H175" s="27"/>
      <c r="I175" s="27"/>
      <c r="J175" s="27"/>
    </row>
    <row r="176" spans="1:10" ht="17.25" customHeight="1" x14ac:dyDescent="0.2">
      <c r="A176" s="704"/>
      <c r="B176" s="27"/>
      <c r="C176" s="27"/>
      <c r="D176" s="27"/>
      <c r="E176" s="27"/>
      <c r="F176" s="27"/>
      <c r="G176" s="27"/>
      <c r="H176" s="27"/>
      <c r="I176" s="27"/>
      <c r="J176" s="27"/>
    </row>
    <row r="177" spans="1:10" ht="17.25" customHeight="1" x14ac:dyDescent="0.2">
      <c r="A177" s="704"/>
      <c r="B177" s="27"/>
      <c r="C177" s="27"/>
      <c r="D177" s="27"/>
      <c r="E177" s="27"/>
      <c r="F177" s="27"/>
      <c r="G177" s="27"/>
      <c r="H177" s="27"/>
      <c r="I177" s="27"/>
      <c r="J177" s="27"/>
    </row>
    <row r="178" spans="1:10" ht="17.25" customHeight="1" x14ac:dyDescent="0.2">
      <c r="A178" s="704"/>
      <c r="B178" s="27"/>
      <c r="C178" s="27"/>
      <c r="D178" s="27"/>
      <c r="E178" s="27"/>
      <c r="F178" s="27"/>
      <c r="G178" s="27"/>
      <c r="H178" s="27"/>
      <c r="I178" s="27"/>
      <c r="J178" s="27"/>
    </row>
    <row r="179" spans="1:10" ht="17.25" customHeight="1" x14ac:dyDescent="0.2">
      <c r="A179" s="704"/>
      <c r="B179" s="27"/>
      <c r="C179" s="27"/>
      <c r="D179" s="27"/>
      <c r="E179" s="27"/>
      <c r="F179" s="27"/>
      <c r="G179" s="27"/>
      <c r="H179" s="27"/>
      <c r="I179" s="27"/>
      <c r="J179" s="27"/>
    </row>
    <row r="180" spans="1:10" ht="17.25" customHeight="1" x14ac:dyDescent="0.2">
      <c r="A180" s="704"/>
      <c r="B180" s="27"/>
      <c r="C180" s="27"/>
      <c r="D180" s="27"/>
      <c r="E180" s="27"/>
      <c r="F180" s="27"/>
      <c r="G180" s="27"/>
      <c r="H180" s="27"/>
      <c r="I180" s="27"/>
      <c r="J180" s="27"/>
    </row>
    <row r="181" spans="1:10" ht="17.25" customHeight="1" x14ac:dyDescent="0.2">
      <c r="A181" s="704"/>
      <c r="B181" s="27"/>
      <c r="C181" s="27"/>
      <c r="D181" s="27"/>
      <c r="E181" s="27"/>
      <c r="F181" s="27"/>
      <c r="G181" s="27"/>
      <c r="H181" s="27"/>
      <c r="I181" s="27"/>
      <c r="J181" s="27"/>
    </row>
    <row r="182" spans="1:10" ht="17.25" customHeight="1" x14ac:dyDescent="0.2">
      <c r="A182" s="704"/>
      <c r="B182" s="27"/>
      <c r="C182" s="27"/>
      <c r="D182" s="27"/>
      <c r="E182" s="27"/>
      <c r="F182" s="27"/>
      <c r="G182" s="27"/>
      <c r="H182" s="27"/>
      <c r="I182" s="27"/>
      <c r="J182" s="27"/>
    </row>
    <row r="183" spans="1:10" ht="17.25" customHeight="1" x14ac:dyDescent="0.2">
      <c r="A183" s="704"/>
      <c r="B183" s="27"/>
      <c r="C183" s="27"/>
      <c r="D183" s="27"/>
      <c r="E183" s="27"/>
      <c r="F183" s="27"/>
      <c r="G183" s="27"/>
      <c r="H183" s="27"/>
      <c r="I183" s="27"/>
      <c r="J183" s="27"/>
    </row>
    <row r="184" spans="1:10" ht="17.25" customHeight="1" x14ac:dyDescent="0.2">
      <c r="A184" s="704"/>
      <c r="B184" s="27"/>
      <c r="C184" s="27"/>
      <c r="D184" s="27"/>
      <c r="E184" s="27"/>
      <c r="F184" s="27"/>
      <c r="G184" s="27"/>
      <c r="H184" s="27"/>
      <c r="I184" s="27"/>
      <c r="J184" s="27"/>
    </row>
    <row r="185" spans="1:10" ht="17.25" customHeight="1" x14ac:dyDescent="0.2">
      <c r="A185" s="704"/>
      <c r="B185" s="27"/>
      <c r="C185" s="27"/>
      <c r="D185" s="27"/>
      <c r="E185" s="27"/>
      <c r="F185" s="27"/>
      <c r="G185" s="27"/>
      <c r="H185" s="27"/>
      <c r="I185" s="27"/>
      <c r="J185" s="27"/>
    </row>
    <row r="186" spans="1:10" ht="17.25" customHeight="1" x14ac:dyDescent="0.2">
      <c r="A186" s="704"/>
      <c r="B186" s="27"/>
      <c r="C186" s="27"/>
      <c r="D186" s="27"/>
      <c r="E186" s="27"/>
      <c r="F186" s="27"/>
      <c r="G186" s="27"/>
      <c r="H186" s="27"/>
      <c r="I186" s="27"/>
      <c r="J186" s="27"/>
    </row>
    <row r="187" spans="1:10" ht="17.25" customHeight="1" x14ac:dyDescent="0.2">
      <c r="A187" s="704"/>
      <c r="B187" s="27"/>
      <c r="C187" s="27"/>
      <c r="D187" s="27"/>
      <c r="E187" s="27"/>
      <c r="F187" s="27"/>
      <c r="G187" s="27"/>
      <c r="H187" s="27"/>
      <c r="I187" s="27"/>
      <c r="J187" s="27"/>
    </row>
    <row r="188" spans="1:10" ht="17.25" customHeight="1" x14ac:dyDescent="0.2">
      <c r="A188" s="704"/>
      <c r="B188" s="27"/>
      <c r="C188" s="27"/>
      <c r="D188" s="27"/>
      <c r="E188" s="27"/>
      <c r="F188" s="27"/>
      <c r="G188" s="27"/>
      <c r="H188" s="27"/>
      <c r="I188" s="27"/>
      <c r="J188" s="27"/>
    </row>
    <row r="189" spans="1:10" ht="17.25" customHeight="1" x14ac:dyDescent="0.2">
      <c r="A189" s="704"/>
      <c r="B189" s="27"/>
      <c r="C189" s="27"/>
      <c r="D189" s="27"/>
      <c r="E189" s="27"/>
      <c r="F189" s="27"/>
      <c r="G189" s="27"/>
      <c r="H189" s="27"/>
      <c r="I189" s="27"/>
      <c r="J189" s="27"/>
    </row>
    <row r="190" spans="1:10" ht="17.25" customHeight="1" x14ac:dyDescent="0.2">
      <c r="A190" s="704"/>
      <c r="B190" s="27"/>
      <c r="C190" s="27"/>
      <c r="D190" s="27"/>
      <c r="E190" s="27"/>
      <c r="F190" s="27"/>
      <c r="G190" s="27"/>
      <c r="H190" s="27"/>
      <c r="I190" s="27"/>
      <c r="J190" s="27"/>
    </row>
    <row r="191" spans="1:10" ht="17.25" customHeight="1" x14ac:dyDescent="0.2">
      <c r="A191" s="704"/>
      <c r="B191" s="27"/>
      <c r="C191" s="27"/>
      <c r="D191" s="27"/>
      <c r="E191" s="27"/>
      <c r="F191" s="27"/>
      <c r="G191" s="27"/>
      <c r="H191" s="27"/>
      <c r="I191" s="27"/>
      <c r="J191" s="27"/>
    </row>
    <row r="192" spans="1:10" ht="17.25" customHeight="1" x14ac:dyDescent="0.2">
      <c r="A192" s="704"/>
      <c r="B192" s="27"/>
      <c r="C192" s="27"/>
      <c r="D192" s="27"/>
      <c r="E192" s="27"/>
      <c r="F192" s="27"/>
      <c r="G192" s="27"/>
      <c r="H192" s="27"/>
      <c r="I192" s="27"/>
      <c r="J192" s="27"/>
    </row>
    <row r="193" spans="1:10" ht="17.25" customHeight="1" x14ac:dyDescent="0.2">
      <c r="A193" s="704"/>
      <c r="B193" s="27"/>
      <c r="C193" s="27"/>
      <c r="D193" s="27"/>
      <c r="E193" s="27"/>
      <c r="F193" s="27"/>
      <c r="G193" s="27"/>
      <c r="H193" s="27"/>
      <c r="I193" s="27"/>
      <c r="J193" s="27"/>
    </row>
    <row r="194" spans="1:10" ht="17.25" customHeight="1" x14ac:dyDescent="0.2">
      <c r="A194" s="704"/>
      <c r="B194" s="27"/>
      <c r="C194" s="27"/>
      <c r="D194" s="27"/>
      <c r="E194" s="27"/>
      <c r="F194" s="27"/>
      <c r="G194" s="27"/>
      <c r="H194" s="27"/>
      <c r="I194" s="27"/>
      <c r="J194" s="27"/>
    </row>
    <row r="195" spans="1:10" ht="17.25" customHeight="1" x14ac:dyDescent="0.2">
      <c r="A195" s="704"/>
      <c r="B195" s="27"/>
      <c r="C195" s="27"/>
      <c r="D195" s="27"/>
      <c r="E195" s="27"/>
      <c r="F195" s="27"/>
      <c r="G195" s="27"/>
      <c r="H195" s="27"/>
      <c r="I195" s="27"/>
      <c r="J195" s="27"/>
    </row>
    <row r="196" spans="1:10" ht="17.25" customHeight="1" x14ac:dyDescent="0.2">
      <c r="A196" s="704"/>
      <c r="B196" s="27"/>
      <c r="C196" s="27"/>
      <c r="D196" s="27"/>
      <c r="E196" s="27"/>
      <c r="F196" s="27"/>
      <c r="G196" s="27"/>
      <c r="H196" s="27"/>
      <c r="I196" s="27"/>
      <c r="J196" s="27"/>
    </row>
    <row r="197" spans="1:10" ht="17.25" customHeight="1" x14ac:dyDescent="0.2">
      <c r="A197" s="704"/>
      <c r="B197" s="27"/>
      <c r="C197" s="27"/>
      <c r="D197" s="27"/>
      <c r="E197" s="27"/>
      <c r="F197" s="27"/>
      <c r="G197" s="27"/>
      <c r="H197" s="27"/>
      <c r="I197" s="27"/>
      <c r="J197" s="27"/>
    </row>
    <row r="198" spans="1:10" ht="17.25" customHeight="1" x14ac:dyDescent="0.2">
      <c r="A198" s="704"/>
      <c r="B198" s="27"/>
      <c r="C198" s="27"/>
      <c r="D198" s="27"/>
      <c r="E198" s="27"/>
      <c r="F198" s="27"/>
      <c r="G198" s="27"/>
      <c r="H198" s="27"/>
      <c r="I198" s="27"/>
      <c r="J198" s="27"/>
    </row>
    <row r="199" spans="1:10" ht="17.25" customHeight="1" x14ac:dyDescent="0.2">
      <c r="A199" s="704"/>
      <c r="B199" s="27"/>
      <c r="C199" s="27"/>
      <c r="D199" s="27"/>
      <c r="E199" s="27"/>
      <c r="F199" s="27"/>
      <c r="G199" s="27"/>
      <c r="H199" s="27"/>
      <c r="I199" s="27"/>
      <c r="J199" s="27"/>
    </row>
    <row r="200" spans="1:10" ht="17.25" customHeight="1" x14ac:dyDescent="0.2">
      <c r="A200" s="704"/>
      <c r="B200" s="27"/>
      <c r="C200" s="27"/>
      <c r="D200" s="27"/>
      <c r="E200" s="27"/>
      <c r="F200" s="27"/>
      <c r="G200" s="27"/>
      <c r="H200" s="27"/>
      <c r="I200" s="27"/>
      <c r="J200" s="27"/>
    </row>
    <row r="201" spans="1:10" ht="17.25" customHeight="1" x14ac:dyDescent="0.2">
      <c r="A201" s="704"/>
      <c r="B201" s="27"/>
      <c r="C201" s="27"/>
      <c r="D201" s="27"/>
      <c r="E201" s="27"/>
      <c r="F201" s="27"/>
      <c r="G201" s="27"/>
      <c r="H201" s="27"/>
      <c r="I201" s="27"/>
      <c r="J201" s="27"/>
    </row>
    <row r="202" spans="1:10" ht="17.25" customHeight="1" x14ac:dyDescent="0.2">
      <c r="A202" s="704"/>
      <c r="B202" s="27"/>
      <c r="C202" s="27"/>
      <c r="D202" s="27"/>
      <c r="E202" s="27"/>
      <c r="F202" s="27"/>
      <c r="G202" s="27"/>
      <c r="H202" s="27"/>
      <c r="I202" s="27"/>
      <c r="J202" s="27"/>
    </row>
    <row r="203" spans="1:10" ht="17.25" customHeight="1" x14ac:dyDescent="0.2">
      <c r="A203" s="704"/>
      <c r="B203" s="27"/>
      <c r="C203" s="27"/>
      <c r="D203" s="27"/>
      <c r="E203" s="27"/>
      <c r="F203" s="27"/>
      <c r="G203" s="27"/>
      <c r="H203" s="27"/>
      <c r="I203" s="27"/>
      <c r="J203" s="27"/>
    </row>
    <row r="204" spans="1:10" ht="17.25" customHeight="1" x14ac:dyDescent="0.2">
      <c r="A204" s="704"/>
      <c r="B204" s="27"/>
      <c r="C204" s="27"/>
      <c r="D204" s="27"/>
      <c r="E204" s="27"/>
      <c r="F204" s="27"/>
      <c r="G204" s="27"/>
      <c r="H204" s="27"/>
      <c r="I204" s="27"/>
      <c r="J204" s="27"/>
    </row>
    <row r="205" spans="1:10" ht="17.25" customHeight="1" x14ac:dyDescent="0.2">
      <c r="A205" s="704"/>
      <c r="B205" s="27"/>
      <c r="C205" s="27"/>
      <c r="D205" s="27"/>
      <c r="E205" s="27"/>
      <c r="F205" s="27"/>
      <c r="G205" s="27"/>
      <c r="H205" s="27"/>
      <c r="I205" s="27"/>
      <c r="J205" s="27"/>
    </row>
    <row r="206" spans="1:10" ht="17.25" customHeight="1" x14ac:dyDescent="0.2">
      <c r="A206" s="704"/>
      <c r="B206" s="27"/>
      <c r="C206" s="27"/>
      <c r="D206" s="27"/>
      <c r="E206" s="27"/>
      <c r="F206" s="27"/>
      <c r="G206" s="27"/>
      <c r="H206" s="27"/>
      <c r="I206" s="27"/>
      <c r="J206" s="27"/>
    </row>
    <row r="207" spans="1:10" ht="17.25" customHeight="1" x14ac:dyDescent="0.2">
      <c r="A207" s="704"/>
      <c r="B207" s="27"/>
      <c r="C207" s="27"/>
      <c r="D207" s="27"/>
      <c r="E207" s="27"/>
      <c r="F207" s="27"/>
      <c r="G207" s="27"/>
      <c r="H207" s="27"/>
      <c r="I207" s="27"/>
      <c r="J207" s="27"/>
    </row>
    <row r="208" spans="1:10" ht="17.25" customHeight="1" x14ac:dyDescent="0.2">
      <c r="A208" s="704"/>
      <c r="B208" s="27"/>
      <c r="C208" s="27"/>
      <c r="D208" s="27"/>
      <c r="E208" s="27"/>
      <c r="F208" s="27"/>
      <c r="G208" s="27"/>
      <c r="H208" s="27"/>
      <c r="I208" s="27"/>
      <c r="J208" s="27"/>
    </row>
    <row r="209" spans="1:10" ht="17.25" customHeight="1" x14ac:dyDescent="0.2">
      <c r="A209" s="704"/>
      <c r="B209" s="27"/>
      <c r="C209" s="27"/>
      <c r="D209" s="27"/>
      <c r="E209" s="27"/>
      <c r="F209" s="27"/>
      <c r="G209" s="27"/>
      <c r="H209" s="27"/>
      <c r="I209" s="27"/>
      <c r="J209" s="27"/>
    </row>
    <row r="210" spans="1:10" ht="17.25" customHeight="1" x14ac:dyDescent="0.2">
      <c r="A210" s="704"/>
      <c r="B210" s="27"/>
      <c r="C210" s="27"/>
      <c r="D210" s="27"/>
      <c r="E210" s="27"/>
      <c r="F210" s="27"/>
      <c r="G210" s="27"/>
      <c r="H210" s="27"/>
      <c r="I210" s="27"/>
      <c r="J210" s="27"/>
    </row>
    <row r="211" spans="1:10" ht="17.25" customHeight="1" x14ac:dyDescent="0.2">
      <c r="A211" s="704"/>
      <c r="B211" s="27"/>
      <c r="C211" s="27"/>
      <c r="D211" s="27"/>
      <c r="E211" s="27"/>
      <c r="F211" s="27"/>
      <c r="G211" s="27"/>
      <c r="H211" s="27"/>
      <c r="I211" s="27"/>
      <c r="J211" s="27"/>
    </row>
    <row r="212" spans="1:10" ht="17.25" customHeight="1" x14ac:dyDescent="0.2">
      <c r="A212" s="704"/>
      <c r="B212" s="27"/>
      <c r="C212" s="27"/>
      <c r="D212" s="27"/>
      <c r="E212" s="27"/>
      <c r="F212" s="27"/>
      <c r="G212" s="27"/>
      <c r="H212" s="27"/>
      <c r="I212" s="27"/>
      <c r="J212" s="27"/>
    </row>
    <row r="213" spans="1:10" ht="17.25" customHeight="1" x14ac:dyDescent="0.2">
      <c r="A213" s="704"/>
      <c r="B213" s="27"/>
      <c r="C213" s="27"/>
      <c r="D213" s="27"/>
      <c r="E213" s="27"/>
      <c r="F213" s="27"/>
      <c r="G213" s="27"/>
      <c r="H213" s="27"/>
      <c r="I213" s="27"/>
      <c r="J213" s="27"/>
    </row>
    <row r="214" spans="1:10" ht="17.25" customHeight="1" x14ac:dyDescent="0.2">
      <c r="A214" s="704"/>
      <c r="B214" s="27"/>
      <c r="C214" s="27"/>
      <c r="D214" s="27"/>
      <c r="E214" s="27"/>
      <c r="F214" s="27"/>
      <c r="G214" s="27"/>
      <c r="H214" s="27"/>
      <c r="I214" s="27"/>
      <c r="J214" s="27"/>
    </row>
    <row r="215" spans="1:10" ht="17.25" customHeight="1" x14ac:dyDescent="0.2">
      <c r="A215" s="704"/>
      <c r="B215" s="27"/>
      <c r="C215" s="27"/>
      <c r="D215" s="27"/>
      <c r="E215" s="27"/>
      <c r="F215" s="27"/>
      <c r="G215" s="27"/>
      <c r="H215" s="27"/>
      <c r="I215" s="27"/>
      <c r="J215" s="27"/>
    </row>
    <row r="216" spans="1:10" ht="17.25" customHeight="1" x14ac:dyDescent="0.2">
      <c r="A216" s="704"/>
      <c r="B216" s="27"/>
      <c r="C216" s="27"/>
      <c r="D216" s="27"/>
      <c r="E216" s="27"/>
      <c r="F216" s="27"/>
      <c r="G216" s="27"/>
      <c r="H216" s="27"/>
      <c r="I216" s="27"/>
      <c r="J216" s="27"/>
    </row>
    <row r="217" spans="1:10" ht="17.25" customHeight="1" x14ac:dyDescent="0.2">
      <c r="A217" s="704"/>
      <c r="B217" s="27"/>
      <c r="C217" s="27"/>
      <c r="D217" s="27"/>
      <c r="E217" s="27"/>
      <c r="F217" s="27"/>
      <c r="G217" s="27"/>
      <c r="H217" s="27"/>
      <c r="I217" s="27"/>
      <c r="J217" s="27"/>
    </row>
    <row r="218" spans="1:10" ht="17.25" customHeight="1" x14ac:dyDescent="0.2">
      <c r="A218" s="704"/>
      <c r="B218" s="27"/>
      <c r="C218" s="27"/>
      <c r="D218" s="27"/>
      <c r="E218" s="27"/>
      <c r="F218" s="27"/>
      <c r="G218" s="27"/>
      <c r="H218" s="27"/>
      <c r="I218" s="27"/>
      <c r="J218" s="27"/>
    </row>
    <row r="219" spans="1:10" ht="17.25" customHeight="1" x14ac:dyDescent="0.2">
      <c r="A219" s="704"/>
      <c r="B219" s="27"/>
      <c r="C219" s="27"/>
      <c r="D219" s="27"/>
      <c r="E219" s="27"/>
      <c r="F219" s="27"/>
      <c r="G219" s="27"/>
      <c r="H219" s="27"/>
      <c r="I219" s="27"/>
      <c r="J219" s="27"/>
    </row>
    <row r="220" spans="1:10" ht="17.25" customHeight="1" x14ac:dyDescent="0.2">
      <c r="A220" s="704"/>
      <c r="B220" s="27"/>
      <c r="C220" s="27"/>
      <c r="D220" s="27"/>
      <c r="E220" s="27"/>
      <c r="F220" s="27"/>
      <c r="G220" s="27"/>
      <c r="H220" s="27"/>
      <c r="I220" s="27"/>
      <c r="J220" s="27"/>
    </row>
    <row r="221" spans="1:10" ht="17.25" customHeight="1" x14ac:dyDescent="0.2">
      <c r="A221" s="704"/>
      <c r="B221" s="27"/>
      <c r="C221" s="27"/>
      <c r="D221" s="27"/>
      <c r="E221" s="27"/>
      <c r="F221" s="27"/>
      <c r="G221" s="27"/>
      <c r="H221" s="27"/>
      <c r="I221" s="27"/>
      <c r="J221" s="27"/>
    </row>
    <row r="222" spans="1:10" ht="17.25" customHeight="1" x14ac:dyDescent="0.2">
      <c r="A222" s="704"/>
      <c r="B222" s="27"/>
      <c r="C222" s="27"/>
      <c r="D222" s="27"/>
      <c r="E222" s="27"/>
      <c r="F222" s="27"/>
      <c r="G222" s="27"/>
      <c r="H222" s="27"/>
      <c r="I222" s="27"/>
      <c r="J222" s="27"/>
    </row>
    <row r="223" spans="1:10" ht="17.25" customHeight="1" x14ac:dyDescent="0.2">
      <c r="A223" s="704"/>
      <c r="B223" s="27"/>
      <c r="C223" s="27"/>
      <c r="D223" s="27"/>
      <c r="E223" s="27"/>
      <c r="F223" s="27"/>
      <c r="G223" s="27"/>
      <c r="H223" s="27"/>
      <c r="I223" s="27"/>
      <c r="J223" s="27"/>
    </row>
    <row r="224" spans="1:10" ht="17.25" customHeight="1" x14ac:dyDescent="0.2">
      <c r="A224" s="704"/>
      <c r="B224" s="27"/>
      <c r="C224" s="27"/>
      <c r="D224" s="27"/>
      <c r="E224" s="27"/>
      <c r="F224" s="27"/>
      <c r="G224" s="27"/>
      <c r="H224" s="27"/>
      <c r="I224" s="27"/>
      <c r="J224" s="27"/>
    </row>
    <row r="225" spans="1:10" ht="17.25" customHeight="1" x14ac:dyDescent="0.2">
      <c r="A225" s="704"/>
      <c r="B225" s="27"/>
      <c r="C225" s="27"/>
      <c r="D225" s="27"/>
      <c r="E225" s="27"/>
      <c r="F225" s="27"/>
      <c r="G225" s="27"/>
      <c r="H225" s="27"/>
      <c r="I225" s="27"/>
      <c r="J225" s="27"/>
    </row>
    <row r="226" spans="1:10" ht="17.25" customHeight="1" x14ac:dyDescent="0.2">
      <c r="A226" s="704"/>
      <c r="B226" s="27"/>
      <c r="C226" s="27"/>
      <c r="D226" s="27"/>
      <c r="E226" s="27"/>
      <c r="F226" s="27"/>
      <c r="G226" s="27"/>
      <c r="H226" s="27"/>
      <c r="I226" s="27"/>
      <c r="J226" s="27"/>
    </row>
    <row r="227" spans="1:10" ht="17.25" customHeight="1" x14ac:dyDescent="0.2">
      <c r="A227" s="704"/>
      <c r="B227" s="27"/>
      <c r="C227" s="27"/>
      <c r="D227" s="27"/>
      <c r="E227" s="27"/>
      <c r="F227" s="27"/>
      <c r="G227" s="27"/>
      <c r="H227" s="27"/>
      <c r="I227" s="27"/>
      <c r="J227" s="27"/>
    </row>
    <row r="228" spans="1:10" ht="17.25" customHeight="1" x14ac:dyDescent="0.2">
      <c r="A228" s="704"/>
      <c r="B228" s="27"/>
      <c r="C228" s="27"/>
      <c r="D228" s="27"/>
      <c r="E228" s="27"/>
      <c r="F228" s="27"/>
      <c r="G228" s="27"/>
      <c r="H228" s="27"/>
      <c r="I228" s="27"/>
      <c r="J228" s="27"/>
    </row>
    <row r="229" spans="1:10" ht="17.25" customHeight="1" x14ac:dyDescent="0.2">
      <c r="A229" s="704"/>
      <c r="B229" s="27"/>
      <c r="C229" s="27"/>
      <c r="D229" s="27"/>
      <c r="E229" s="27"/>
      <c r="F229" s="27"/>
      <c r="G229" s="27"/>
      <c r="H229" s="27"/>
      <c r="I229" s="27"/>
      <c r="J229" s="27"/>
    </row>
    <row r="230" spans="1:10" ht="17.25" customHeight="1" x14ac:dyDescent="0.2">
      <c r="A230" s="704"/>
      <c r="B230" s="27"/>
      <c r="C230" s="27"/>
      <c r="D230" s="27"/>
      <c r="E230" s="27"/>
      <c r="F230" s="27"/>
      <c r="G230" s="27"/>
      <c r="H230" s="27"/>
      <c r="I230" s="27"/>
      <c r="J230" s="27"/>
    </row>
    <row r="231" spans="1:10" ht="17.25" customHeight="1" x14ac:dyDescent="0.2">
      <c r="A231" s="704"/>
      <c r="B231" s="27"/>
      <c r="C231" s="27"/>
      <c r="D231" s="27"/>
      <c r="E231" s="27"/>
      <c r="F231" s="27"/>
      <c r="G231" s="27"/>
      <c r="H231" s="27"/>
      <c r="I231" s="27"/>
      <c r="J231" s="27"/>
    </row>
    <row r="232" spans="1:10" ht="17.25" customHeight="1" x14ac:dyDescent="0.2">
      <c r="A232" s="704"/>
      <c r="B232" s="27"/>
      <c r="C232" s="27"/>
      <c r="D232" s="27"/>
      <c r="E232" s="27"/>
      <c r="F232" s="27"/>
      <c r="G232" s="27"/>
      <c r="H232" s="27"/>
      <c r="I232" s="27"/>
      <c r="J232" s="27"/>
    </row>
    <row r="233" spans="1:10" ht="17.25" customHeight="1" x14ac:dyDescent="0.2">
      <c r="A233" s="704"/>
      <c r="B233" s="27"/>
      <c r="C233" s="27"/>
      <c r="D233" s="27"/>
      <c r="E233" s="27"/>
      <c r="F233" s="27"/>
      <c r="G233" s="27"/>
      <c r="H233" s="27"/>
      <c r="I233" s="27"/>
      <c r="J233" s="27"/>
    </row>
    <row r="234" spans="1:10" ht="17.25" customHeight="1" x14ac:dyDescent="0.2">
      <c r="A234" s="704"/>
      <c r="B234" s="27"/>
      <c r="C234" s="27"/>
      <c r="D234" s="27"/>
      <c r="E234" s="27"/>
      <c r="F234" s="27"/>
      <c r="G234" s="27"/>
      <c r="H234" s="27"/>
      <c r="I234" s="27"/>
      <c r="J234" s="27"/>
    </row>
    <row r="235" spans="1:10" ht="17.25" customHeight="1" x14ac:dyDescent="0.2">
      <c r="A235" s="704"/>
      <c r="B235" s="27"/>
      <c r="C235" s="27"/>
      <c r="D235" s="27"/>
      <c r="E235" s="27"/>
      <c r="F235" s="27"/>
      <c r="G235" s="27"/>
      <c r="H235" s="27"/>
      <c r="I235" s="27"/>
      <c r="J235" s="27"/>
    </row>
    <row r="236" spans="1:10" ht="17.25" customHeight="1" x14ac:dyDescent="0.2">
      <c r="A236" s="704"/>
      <c r="B236" s="27"/>
      <c r="C236" s="27"/>
      <c r="D236" s="27"/>
      <c r="E236" s="27"/>
      <c r="F236" s="27"/>
      <c r="G236" s="27"/>
      <c r="H236" s="27"/>
      <c r="I236" s="27"/>
      <c r="J236" s="27"/>
    </row>
    <row r="237" spans="1:10" ht="17.25" customHeight="1" x14ac:dyDescent="0.2">
      <c r="A237" s="704"/>
      <c r="B237" s="27"/>
      <c r="C237" s="27"/>
      <c r="D237" s="27"/>
      <c r="E237" s="27"/>
      <c r="F237" s="27"/>
      <c r="G237" s="27"/>
      <c r="H237" s="27"/>
      <c r="I237" s="27"/>
      <c r="J237" s="27"/>
    </row>
    <row r="238" spans="1:10" ht="17.25" customHeight="1" x14ac:dyDescent="0.2">
      <c r="A238" s="704"/>
      <c r="B238" s="27"/>
      <c r="C238" s="27"/>
      <c r="D238" s="27"/>
      <c r="E238" s="27"/>
      <c r="F238" s="27"/>
      <c r="G238" s="27"/>
      <c r="H238" s="27"/>
      <c r="I238" s="27"/>
      <c r="J238" s="27"/>
    </row>
    <row r="239" spans="1:10" ht="17.25" customHeight="1" x14ac:dyDescent="0.2">
      <c r="A239" s="704"/>
      <c r="B239" s="27"/>
      <c r="C239" s="27"/>
      <c r="D239" s="27"/>
      <c r="E239" s="27"/>
      <c r="F239" s="27"/>
      <c r="G239" s="27"/>
      <c r="H239" s="27"/>
      <c r="I239" s="27"/>
      <c r="J239" s="27"/>
    </row>
    <row r="240" spans="1:10" ht="17.25" customHeight="1" x14ac:dyDescent="0.2">
      <c r="A240" s="704"/>
      <c r="B240" s="27"/>
      <c r="C240" s="27"/>
      <c r="D240" s="27"/>
      <c r="E240" s="27"/>
      <c r="F240" s="27"/>
      <c r="G240" s="27"/>
      <c r="H240" s="27"/>
      <c r="I240" s="27"/>
      <c r="J240" s="27"/>
    </row>
    <row r="241" spans="1:10" ht="17.25" customHeight="1" x14ac:dyDescent="0.2">
      <c r="A241" s="704"/>
      <c r="B241" s="27"/>
      <c r="C241" s="27"/>
      <c r="D241" s="27"/>
      <c r="E241" s="27"/>
      <c r="F241" s="27"/>
      <c r="G241" s="27"/>
      <c r="H241" s="27"/>
      <c r="I241" s="27"/>
      <c r="J241" s="27"/>
    </row>
    <row r="242" spans="1:10" ht="17.25" customHeight="1" x14ac:dyDescent="0.2">
      <c r="A242" s="704"/>
      <c r="B242" s="27"/>
      <c r="C242" s="27"/>
      <c r="D242" s="27"/>
      <c r="E242" s="27"/>
      <c r="F242" s="27"/>
      <c r="G242" s="27"/>
      <c r="H242" s="27"/>
      <c r="I242" s="27"/>
      <c r="J242" s="27"/>
    </row>
    <row r="243" spans="1:10" ht="17.25" customHeight="1" x14ac:dyDescent="0.2">
      <c r="A243" s="704"/>
      <c r="B243" s="27"/>
      <c r="C243" s="27"/>
      <c r="D243" s="27"/>
      <c r="E243" s="27"/>
      <c r="F243" s="27"/>
      <c r="G243" s="27"/>
      <c r="H243" s="27"/>
      <c r="I243" s="27"/>
      <c r="J243" s="27"/>
    </row>
    <row r="244" spans="1:10" ht="17.25" customHeight="1" x14ac:dyDescent="0.2">
      <c r="A244" s="704"/>
      <c r="B244" s="27"/>
      <c r="C244" s="27"/>
      <c r="D244" s="27"/>
      <c r="E244" s="27"/>
      <c r="F244" s="27"/>
      <c r="G244" s="27"/>
      <c r="H244" s="27"/>
      <c r="I244" s="27"/>
      <c r="J244" s="27"/>
    </row>
    <row r="245" spans="1:10" ht="17.25" customHeight="1" x14ac:dyDescent="0.2">
      <c r="A245" s="704"/>
      <c r="B245" s="27"/>
      <c r="C245" s="27"/>
      <c r="D245" s="27"/>
      <c r="E245" s="27"/>
      <c r="F245" s="27"/>
      <c r="G245" s="27"/>
      <c r="H245" s="27"/>
      <c r="I245" s="27"/>
      <c r="J245" s="27"/>
    </row>
    <row r="246" spans="1:10" ht="17.25" customHeight="1" x14ac:dyDescent="0.2">
      <c r="A246" s="704"/>
      <c r="B246" s="27"/>
      <c r="C246" s="27"/>
      <c r="D246" s="27"/>
      <c r="E246" s="27"/>
      <c r="F246" s="27"/>
      <c r="G246" s="27"/>
      <c r="H246" s="27"/>
      <c r="I246" s="27"/>
      <c r="J246" s="27"/>
    </row>
    <row r="247" spans="1:10" ht="17.25" customHeight="1" x14ac:dyDescent="0.2">
      <c r="A247" s="704"/>
      <c r="B247" s="27"/>
      <c r="C247" s="27"/>
      <c r="D247" s="27"/>
      <c r="E247" s="27"/>
      <c r="F247" s="27"/>
      <c r="G247" s="27"/>
      <c r="H247" s="27"/>
      <c r="I247" s="27"/>
      <c r="J247" s="27"/>
    </row>
    <row r="248" spans="1:10" ht="17.25" customHeight="1" x14ac:dyDescent="0.2">
      <c r="A248" s="704"/>
      <c r="B248" s="27"/>
      <c r="C248" s="27"/>
      <c r="D248" s="27"/>
      <c r="E248" s="27"/>
      <c r="F248" s="27"/>
      <c r="G248" s="27"/>
      <c r="H248" s="27"/>
      <c r="I248" s="27"/>
    </row>
    <row r="249" spans="1:10" ht="17.25" customHeight="1" x14ac:dyDescent="0.2">
      <c r="A249" s="704"/>
      <c r="B249" s="27"/>
      <c r="C249" s="27"/>
      <c r="D249" s="27"/>
      <c r="E249" s="27"/>
      <c r="F249" s="27"/>
      <c r="G249" s="27"/>
      <c r="H249" s="27"/>
      <c r="I249" s="27"/>
    </row>
    <row r="250" spans="1:10" ht="17.25" customHeight="1" x14ac:dyDescent="0.2">
      <c r="A250" s="704"/>
    </row>
  </sheetData>
  <mergeCells count="8">
    <mergeCell ref="A3:K3"/>
    <mergeCell ref="A1:F1"/>
    <mergeCell ref="H4:J4"/>
    <mergeCell ref="B6:C6"/>
    <mergeCell ref="D6:E6"/>
    <mergeCell ref="F6:G6"/>
    <mergeCell ref="H6:I6"/>
    <mergeCell ref="J6:K6"/>
  </mergeCell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8"/>
  <dimension ref="A1:N10"/>
  <sheetViews>
    <sheetView view="pageBreakPreview" zoomScale="70" zoomScaleNormal="85" zoomScaleSheetLayoutView="70" workbookViewId="0">
      <selection activeCell="C10" sqref="C8:C10"/>
    </sheetView>
  </sheetViews>
  <sheetFormatPr defaultColWidth="9.140625" defaultRowHeight="15" x14ac:dyDescent="0.25"/>
  <cols>
    <col min="1" max="1" width="26" style="11" customWidth="1"/>
    <col min="2" max="2" width="20.85546875" style="11" customWidth="1"/>
    <col min="3" max="3" width="20.140625" style="11" customWidth="1"/>
    <col min="4" max="4" width="26.85546875" style="11" customWidth="1"/>
    <col min="5" max="5" width="24.85546875" style="11" customWidth="1"/>
    <col min="6" max="6" width="15.85546875" style="11" customWidth="1"/>
    <col min="7" max="7" width="19.140625" style="11" customWidth="1"/>
    <col min="8" max="8" width="20.42578125" style="11" customWidth="1"/>
    <col min="9" max="9" width="19.42578125" style="11" customWidth="1"/>
    <col min="10" max="16384" width="9.140625" style="11"/>
  </cols>
  <sheetData>
    <row r="1" spans="1:14" ht="20.25" customHeight="1" x14ac:dyDescent="0.3">
      <c r="A1" s="930" t="s">
        <v>208</v>
      </c>
      <c r="B1" s="930"/>
      <c r="C1" s="930"/>
      <c r="D1" s="930"/>
      <c r="E1" s="930"/>
      <c r="F1" s="930"/>
      <c r="G1" s="930"/>
      <c r="H1" s="930"/>
    </row>
    <row r="2" spans="1:14" ht="20.25" customHeight="1" x14ac:dyDescent="0.3">
      <c r="A2" s="930" t="s">
        <v>223</v>
      </c>
      <c r="B2" s="930"/>
      <c r="C2" s="930"/>
      <c r="D2" s="930"/>
      <c r="E2" s="930"/>
      <c r="F2" s="930"/>
      <c r="G2" s="930"/>
      <c r="H2" s="930"/>
      <c r="I2" s="4"/>
      <c r="J2" s="4"/>
      <c r="K2" s="4"/>
      <c r="L2" s="4"/>
      <c r="M2" s="4"/>
    </row>
    <row r="3" spans="1:14" ht="18.75" x14ac:dyDescent="0.3">
      <c r="B3" s="10"/>
      <c r="C3" s="10"/>
      <c r="D3" s="10"/>
      <c r="E3" s="10"/>
      <c r="F3" s="10"/>
      <c r="G3" s="10"/>
      <c r="H3" s="10"/>
      <c r="I3" s="10"/>
      <c r="J3" s="10"/>
      <c r="K3" s="10"/>
      <c r="L3" s="10"/>
      <c r="M3" s="10"/>
      <c r="N3" s="10"/>
    </row>
    <row r="5" spans="1:14" ht="75" x14ac:dyDescent="0.25">
      <c r="B5" s="15" t="s">
        <v>175</v>
      </c>
      <c r="C5" s="15" t="s">
        <v>174</v>
      </c>
      <c r="D5" s="15" t="s">
        <v>354</v>
      </c>
      <c r="E5" s="15" t="s">
        <v>330</v>
      </c>
    </row>
    <row r="6" spans="1:14" ht="15.75" x14ac:dyDescent="0.25">
      <c r="A6" s="14">
        <v>2019</v>
      </c>
      <c r="B6" s="13">
        <v>14044.571</v>
      </c>
      <c r="C6" s="13">
        <v>2934.9070000000002</v>
      </c>
      <c r="D6" s="12">
        <v>12.753007574632402</v>
      </c>
      <c r="E6" s="12">
        <v>-2.595586295245933</v>
      </c>
    </row>
    <row r="7" spans="1:14" ht="15.75" x14ac:dyDescent="0.25">
      <c r="A7" s="14">
        <v>2020</v>
      </c>
      <c r="B7" s="13">
        <v>15571</v>
      </c>
      <c r="C7" s="13">
        <v>4445</v>
      </c>
      <c r="D7" s="12">
        <v>10.87</v>
      </c>
      <c r="E7" s="12">
        <v>51.45</v>
      </c>
    </row>
    <row r="8" spans="1:14" ht="15.75" x14ac:dyDescent="0.25">
      <c r="A8" s="14">
        <v>2021</v>
      </c>
      <c r="B8" s="13">
        <v>20860</v>
      </c>
      <c r="C8" s="13">
        <v>5700</v>
      </c>
      <c r="D8" s="12">
        <v>33.97</v>
      </c>
      <c r="E8" s="12">
        <v>28.23</v>
      </c>
    </row>
    <row r="9" spans="1:14" ht="15.75" x14ac:dyDescent="0.25">
      <c r="A9" s="14">
        <v>2022</v>
      </c>
      <c r="B9" s="13">
        <v>18286</v>
      </c>
      <c r="C9" s="13">
        <v>4813</v>
      </c>
      <c r="D9" s="11">
        <v>-12.34</v>
      </c>
      <c r="E9" s="11">
        <v>-15.56</v>
      </c>
      <c r="J9" s="76"/>
    </row>
    <row r="10" spans="1:14" ht="15.75" x14ac:dyDescent="0.25">
      <c r="A10" s="14">
        <v>2023</v>
      </c>
      <c r="B10" s="13">
        <v>26136</v>
      </c>
      <c r="C10" s="13">
        <v>7779</v>
      </c>
      <c r="D10" s="11">
        <v>42.93</v>
      </c>
      <c r="E10" s="11">
        <v>61.62</v>
      </c>
    </row>
  </sheetData>
  <mergeCells count="2">
    <mergeCell ref="A2:H2"/>
    <mergeCell ref="A1:H1"/>
  </mergeCells>
  <pageMargins left="0.7" right="0.7" top="0.75" bottom="0.75" header="0.3" footer="0.3"/>
  <pageSetup paperSize="9" scale="44" orientation="portrait" r:id="rId1"/>
  <colBreaks count="1" manualBreakCount="1">
    <brk id="12" max="1048575" man="1"/>
  </col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9"/>
  <dimension ref="A1:I11"/>
  <sheetViews>
    <sheetView view="pageBreakPreview" zoomScaleNormal="100" zoomScaleSheetLayoutView="100" workbookViewId="0">
      <selection sqref="A1:I1"/>
    </sheetView>
  </sheetViews>
  <sheetFormatPr defaultColWidth="9" defaultRowHeight="12" x14ac:dyDescent="0.2"/>
  <cols>
    <col min="1" max="1" width="3.140625" customWidth="1"/>
    <col min="2" max="2" width="38.85546875" customWidth="1"/>
    <col min="3" max="4" width="18.5703125" customWidth="1"/>
    <col min="5" max="5" width="18.5703125" style="19" customWidth="1"/>
    <col min="6" max="6" width="14.85546875" customWidth="1"/>
    <col min="7" max="7" width="14.5703125" customWidth="1"/>
  </cols>
  <sheetData>
    <row r="1" spans="1:9" ht="50.25" customHeight="1" x14ac:dyDescent="0.3">
      <c r="A1" s="930" t="s">
        <v>316</v>
      </c>
      <c r="B1" s="930"/>
      <c r="C1" s="930"/>
      <c r="D1" s="930"/>
      <c r="E1" s="930"/>
      <c r="F1" s="930"/>
      <c r="G1" s="930"/>
      <c r="H1" s="930"/>
      <c r="I1" s="930"/>
    </row>
    <row r="2" spans="1:9" ht="12.75" thickBot="1" x14ac:dyDescent="0.25"/>
    <row r="3" spans="1:9" ht="15.75" x14ac:dyDescent="0.25">
      <c r="B3" s="103"/>
      <c r="C3" s="101">
        <v>2019</v>
      </c>
      <c r="D3" s="101">
        <v>2020</v>
      </c>
      <c r="E3" s="102">
        <v>2021</v>
      </c>
      <c r="F3" s="102">
        <v>2022</v>
      </c>
      <c r="G3" s="102">
        <v>2023</v>
      </c>
    </row>
    <row r="4" spans="1:9" ht="15.75" customHeight="1" x14ac:dyDescent="0.25">
      <c r="B4" s="9" t="s">
        <v>165</v>
      </c>
      <c r="C4" s="8">
        <v>958.39</v>
      </c>
      <c r="D4" s="8">
        <v>1464.85</v>
      </c>
      <c r="E4" s="8">
        <v>1900.9</v>
      </c>
      <c r="F4" s="8">
        <v>1510.7</v>
      </c>
      <c r="G4" s="8">
        <v>2258.92</v>
      </c>
    </row>
    <row r="5" spans="1:9" ht="15.75" x14ac:dyDescent="0.25">
      <c r="B5" s="9" t="s">
        <v>167</v>
      </c>
      <c r="C5" s="8">
        <v>377.49</v>
      </c>
      <c r="D5" s="8">
        <v>561.78</v>
      </c>
      <c r="E5" s="8">
        <v>687.28</v>
      </c>
      <c r="F5" s="8">
        <v>543.62</v>
      </c>
      <c r="G5" s="8">
        <v>793.27</v>
      </c>
    </row>
    <row r="6" spans="1:9" ht="15.75" x14ac:dyDescent="0.25">
      <c r="B6" s="9" t="s">
        <v>177</v>
      </c>
      <c r="C6" s="8">
        <v>210.49</v>
      </c>
      <c r="D6" s="8">
        <v>314.8</v>
      </c>
      <c r="E6" s="8">
        <v>428.02</v>
      </c>
      <c r="F6" s="8">
        <v>423.77</v>
      </c>
      <c r="G6" s="8">
        <v>773.38</v>
      </c>
    </row>
    <row r="7" spans="1:9" ht="15.75" x14ac:dyDescent="0.25">
      <c r="B7" s="9" t="s">
        <v>168</v>
      </c>
      <c r="C7" s="8">
        <v>63.1</v>
      </c>
      <c r="D7" s="8">
        <v>93.43</v>
      </c>
      <c r="E7" s="8">
        <v>142.27000000000001</v>
      </c>
      <c r="F7" s="8">
        <v>140.68</v>
      </c>
      <c r="G7" s="8">
        <v>248.17</v>
      </c>
    </row>
    <row r="8" spans="1:9" ht="15.75" x14ac:dyDescent="0.25">
      <c r="B8" s="9" t="s">
        <v>169</v>
      </c>
      <c r="C8" s="8">
        <v>545.65</v>
      </c>
      <c r="D8" s="8">
        <v>815.32</v>
      </c>
      <c r="E8" s="8">
        <v>1003.14</v>
      </c>
      <c r="F8" s="8">
        <v>854.96</v>
      </c>
      <c r="G8" s="8">
        <v>1478.78</v>
      </c>
    </row>
    <row r="9" spans="1:9" ht="15.75" x14ac:dyDescent="0.25">
      <c r="B9" s="9" t="s">
        <v>170</v>
      </c>
      <c r="C9" s="8">
        <v>295.68</v>
      </c>
      <c r="D9" s="8">
        <v>438.37</v>
      </c>
      <c r="E9" s="8">
        <v>547.08000000000004</v>
      </c>
      <c r="F9" s="8">
        <v>474.2</v>
      </c>
      <c r="G9" s="8">
        <v>809.08</v>
      </c>
    </row>
    <row r="10" spans="1:9" ht="15.75" x14ac:dyDescent="0.25">
      <c r="B10" s="9" t="s">
        <v>178</v>
      </c>
      <c r="C10" s="8">
        <v>314.37</v>
      </c>
      <c r="D10" s="8">
        <v>481.34</v>
      </c>
      <c r="E10" s="8">
        <v>615.67999999999995</v>
      </c>
      <c r="F10" s="8">
        <v>520.48</v>
      </c>
      <c r="G10" s="8">
        <v>876.79</v>
      </c>
    </row>
    <row r="11" spans="1:9" ht="15.75" x14ac:dyDescent="0.25">
      <c r="B11" s="9" t="s">
        <v>179</v>
      </c>
      <c r="C11" s="8">
        <v>169.75</v>
      </c>
      <c r="D11" s="8">
        <v>274.77999999999997</v>
      </c>
      <c r="E11" s="8">
        <v>375.15</v>
      </c>
      <c r="F11" s="8">
        <v>344.94</v>
      </c>
      <c r="G11" s="8">
        <v>540.53</v>
      </c>
    </row>
  </sheetData>
  <mergeCells count="1">
    <mergeCell ref="A1:I1"/>
  </mergeCells>
  <pageMargins left="0.7" right="0.7" top="0.75" bottom="0.75" header="0.3" footer="0.3"/>
  <pageSetup paperSize="9"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I46"/>
  <sheetViews>
    <sheetView zoomScaleNormal="100" workbookViewId="0">
      <selection activeCell="A20" sqref="A20:XFD20"/>
    </sheetView>
  </sheetViews>
  <sheetFormatPr defaultColWidth="9.140625" defaultRowHeight="12" x14ac:dyDescent="0.2"/>
  <cols>
    <col min="1" max="2" width="23" style="19" customWidth="1"/>
    <col min="3" max="9" width="20.85546875" style="19" customWidth="1"/>
    <col min="10" max="16384" width="9.140625" style="19"/>
  </cols>
  <sheetData>
    <row r="1" spans="1:9" ht="20.25" customHeight="1" x14ac:dyDescent="0.3">
      <c r="A1" s="757" t="s">
        <v>203</v>
      </c>
      <c r="B1" s="757"/>
      <c r="C1" s="757"/>
      <c r="D1" s="757"/>
      <c r="E1" s="757"/>
      <c r="F1" s="757"/>
      <c r="G1" s="757"/>
      <c r="H1" s="757"/>
      <c r="I1" s="757"/>
    </row>
    <row r="2" spans="1:9" ht="12.75" x14ac:dyDescent="0.2">
      <c r="A2" s="53"/>
      <c r="B2" s="53"/>
      <c r="C2" s="53"/>
      <c r="D2" s="53"/>
      <c r="E2" s="53"/>
      <c r="F2" s="53"/>
      <c r="G2" s="53"/>
      <c r="H2" s="53"/>
      <c r="I2" s="53"/>
    </row>
    <row r="3" spans="1:9" ht="18" customHeight="1" x14ac:dyDescent="0.25">
      <c r="A3" s="758" t="s">
        <v>55</v>
      </c>
      <c r="B3" s="758"/>
      <c r="C3" s="758"/>
      <c r="D3" s="758"/>
      <c r="E3" s="758"/>
      <c r="F3" s="758"/>
      <c r="G3" s="758"/>
      <c r="H3" s="758"/>
      <c r="I3" s="758"/>
    </row>
    <row r="4" spans="1:9" ht="18" x14ac:dyDescent="0.25">
      <c r="A4" s="374"/>
      <c r="B4" s="374"/>
      <c r="C4" s="374"/>
      <c r="D4" s="374"/>
      <c r="E4" s="374"/>
      <c r="F4" s="374"/>
      <c r="G4" s="374"/>
      <c r="H4" s="661"/>
      <c r="I4" s="374"/>
    </row>
    <row r="5" spans="1:9" ht="12.75" thickBot="1" x14ac:dyDescent="0.25"/>
    <row r="6" spans="1:9" s="27" customFormat="1" ht="13.5" thickBot="1" x14ac:dyDescent="0.25">
      <c r="A6" s="759"/>
      <c r="B6" s="763" t="s">
        <v>15</v>
      </c>
      <c r="C6" s="764"/>
      <c r="D6" s="764"/>
      <c r="E6" s="764"/>
      <c r="F6" s="764"/>
      <c r="G6" s="764"/>
      <c r="H6" s="764"/>
      <c r="I6" s="765"/>
    </row>
    <row r="7" spans="1:9" s="27" customFormat="1" ht="13.5" thickBot="1" x14ac:dyDescent="0.25">
      <c r="A7" s="760"/>
      <c r="B7" s="761" t="s">
        <v>420</v>
      </c>
      <c r="C7" s="763" t="s">
        <v>16</v>
      </c>
      <c r="D7" s="764"/>
      <c r="E7" s="764"/>
      <c r="F7" s="764"/>
      <c r="G7" s="764"/>
      <c r="H7" s="764"/>
      <c r="I7" s="765"/>
    </row>
    <row r="8" spans="1:9" s="27" customFormat="1" ht="81" customHeight="1" thickBot="1" x14ac:dyDescent="0.25">
      <c r="A8" s="760"/>
      <c r="B8" s="762"/>
      <c r="C8" s="441" t="s">
        <v>17</v>
      </c>
      <c r="D8" s="436" t="s">
        <v>18</v>
      </c>
      <c r="E8" s="436" t="s">
        <v>234</v>
      </c>
      <c r="F8" s="436" t="s">
        <v>19</v>
      </c>
      <c r="G8" s="436" t="s">
        <v>20</v>
      </c>
      <c r="H8" s="662" t="s">
        <v>275</v>
      </c>
      <c r="I8" s="436" t="s">
        <v>376</v>
      </c>
    </row>
    <row r="9" spans="1:9" s="28" customFormat="1" ht="12.75" x14ac:dyDescent="0.2">
      <c r="A9" s="442" t="s">
        <v>210</v>
      </c>
      <c r="B9" s="443">
        <v>474</v>
      </c>
      <c r="C9" s="443">
        <v>345</v>
      </c>
      <c r="D9" s="443">
        <v>338</v>
      </c>
      <c r="E9" s="443">
        <v>148</v>
      </c>
      <c r="F9" s="443">
        <v>108</v>
      </c>
      <c r="G9" s="443">
        <v>54</v>
      </c>
      <c r="H9" s="663">
        <v>40</v>
      </c>
      <c r="I9" s="444">
        <v>23</v>
      </c>
    </row>
    <row r="10" spans="1:9" s="28" customFormat="1" ht="12.75" x14ac:dyDescent="0.2">
      <c r="A10" s="445" t="s">
        <v>211</v>
      </c>
      <c r="B10" s="55">
        <v>464</v>
      </c>
      <c r="C10" s="55">
        <v>336</v>
      </c>
      <c r="D10" s="55">
        <v>329</v>
      </c>
      <c r="E10" s="55">
        <v>137</v>
      </c>
      <c r="F10" s="55">
        <v>104</v>
      </c>
      <c r="G10" s="55">
        <v>53</v>
      </c>
      <c r="H10" s="664">
        <v>47</v>
      </c>
      <c r="I10" s="56">
        <v>34</v>
      </c>
    </row>
    <row r="11" spans="1:9" s="28" customFormat="1" ht="12.75" x14ac:dyDescent="0.2">
      <c r="A11" s="446" t="s">
        <v>212</v>
      </c>
      <c r="B11" s="57">
        <v>454</v>
      </c>
      <c r="C11" s="57">
        <v>326</v>
      </c>
      <c r="D11" s="57">
        <v>320</v>
      </c>
      <c r="E11" s="57">
        <v>132</v>
      </c>
      <c r="F11" s="57">
        <v>104</v>
      </c>
      <c r="G11" s="57">
        <v>50</v>
      </c>
      <c r="H11" s="665">
        <v>45</v>
      </c>
      <c r="I11" s="58">
        <v>36</v>
      </c>
    </row>
    <row r="12" spans="1:9" s="28" customFormat="1" ht="12.75" x14ac:dyDescent="0.2">
      <c r="A12" s="447" t="s">
        <v>213</v>
      </c>
      <c r="B12" s="55">
        <v>442</v>
      </c>
      <c r="C12" s="55">
        <v>324</v>
      </c>
      <c r="D12" s="55">
        <v>318</v>
      </c>
      <c r="E12" s="55">
        <v>132</v>
      </c>
      <c r="F12" s="55">
        <v>102</v>
      </c>
      <c r="G12" s="55">
        <v>58</v>
      </c>
      <c r="H12" s="664">
        <v>48</v>
      </c>
      <c r="I12" s="56">
        <v>38</v>
      </c>
    </row>
    <row r="13" spans="1:9" s="27" customFormat="1" ht="12.75" x14ac:dyDescent="0.2">
      <c r="A13" s="446" t="s">
        <v>230</v>
      </c>
      <c r="B13" s="57">
        <v>434</v>
      </c>
      <c r="C13" s="57">
        <v>308</v>
      </c>
      <c r="D13" s="57">
        <v>303</v>
      </c>
      <c r="E13" s="57">
        <v>128</v>
      </c>
      <c r="F13" s="57">
        <v>97</v>
      </c>
      <c r="G13" s="57">
        <v>69</v>
      </c>
      <c r="H13" s="665">
        <v>45</v>
      </c>
      <c r="I13" s="58">
        <v>42</v>
      </c>
    </row>
    <row r="14" spans="1:9" s="28" customFormat="1" ht="13.5" customHeight="1" x14ac:dyDescent="0.2">
      <c r="A14" s="447" t="s">
        <v>231</v>
      </c>
      <c r="B14" s="55">
        <v>427</v>
      </c>
      <c r="C14" s="55">
        <v>303</v>
      </c>
      <c r="D14" s="55">
        <v>298</v>
      </c>
      <c r="E14" s="55">
        <v>121</v>
      </c>
      <c r="F14" s="55">
        <v>98</v>
      </c>
      <c r="G14" s="55">
        <v>59</v>
      </c>
      <c r="H14" s="664">
        <v>43</v>
      </c>
      <c r="I14" s="56">
        <v>53</v>
      </c>
    </row>
    <row r="15" spans="1:9" s="28" customFormat="1" ht="12.75" x14ac:dyDescent="0.2">
      <c r="A15" s="446" t="s">
        <v>232</v>
      </c>
      <c r="B15" s="57">
        <v>418</v>
      </c>
      <c r="C15" s="57">
        <v>294</v>
      </c>
      <c r="D15" s="57">
        <v>289</v>
      </c>
      <c r="E15" s="57">
        <v>121</v>
      </c>
      <c r="F15" s="57">
        <v>97</v>
      </c>
      <c r="G15" s="57">
        <v>62</v>
      </c>
      <c r="H15" s="665">
        <v>40</v>
      </c>
      <c r="I15" s="58">
        <v>58</v>
      </c>
    </row>
    <row r="16" spans="1:9" s="28" customFormat="1" ht="12.75" x14ac:dyDescent="0.2">
      <c r="A16" s="447" t="s">
        <v>233</v>
      </c>
      <c r="B16" s="55">
        <v>406</v>
      </c>
      <c r="C16" s="55">
        <v>285</v>
      </c>
      <c r="D16" s="55">
        <v>280</v>
      </c>
      <c r="E16" s="55">
        <v>122</v>
      </c>
      <c r="F16" s="55">
        <v>94</v>
      </c>
      <c r="G16" s="55">
        <v>63</v>
      </c>
      <c r="H16" s="664">
        <v>52</v>
      </c>
      <c r="I16" s="56">
        <v>57</v>
      </c>
    </row>
    <row r="17" spans="1:9" s="27" customFormat="1" ht="12.75" x14ac:dyDescent="0.2">
      <c r="A17" s="446" t="s">
        <v>247</v>
      </c>
      <c r="B17" s="57">
        <v>398</v>
      </c>
      <c r="C17" s="57">
        <v>281</v>
      </c>
      <c r="D17" s="57">
        <v>277</v>
      </c>
      <c r="E17" s="57">
        <v>118</v>
      </c>
      <c r="F17" s="57">
        <v>92</v>
      </c>
      <c r="G17" s="57">
        <v>74</v>
      </c>
      <c r="H17" s="665">
        <v>47</v>
      </c>
      <c r="I17" s="58">
        <v>55</v>
      </c>
    </row>
    <row r="18" spans="1:9" s="28" customFormat="1" ht="12.75" customHeight="1" x14ac:dyDescent="0.2">
      <c r="A18" s="447" t="s">
        <v>248</v>
      </c>
      <c r="B18" s="55">
        <v>378</v>
      </c>
      <c r="C18" s="55">
        <v>272</v>
      </c>
      <c r="D18" s="55">
        <v>270</v>
      </c>
      <c r="E18" s="55">
        <v>115</v>
      </c>
      <c r="F18" s="55">
        <v>90</v>
      </c>
      <c r="G18" s="55">
        <v>64</v>
      </c>
      <c r="H18" s="664">
        <v>44</v>
      </c>
      <c r="I18" s="56">
        <v>54</v>
      </c>
    </row>
    <row r="19" spans="1:9" s="28" customFormat="1" ht="12.75" customHeight="1" x14ac:dyDescent="0.2">
      <c r="A19" s="446" t="s">
        <v>249</v>
      </c>
      <c r="B19" s="57">
        <v>373</v>
      </c>
      <c r="C19" s="57">
        <v>267</v>
      </c>
      <c r="D19" s="57">
        <v>265</v>
      </c>
      <c r="E19" s="57">
        <v>108</v>
      </c>
      <c r="F19" s="57">
        <v>88</v>
      </c>
      <c r="G19" s="57">
        <v>69</v>
      </c>
      <c r="H19" s="665">
        <v>44</v>
      </c>
      <c r="I19" s="58">
        <v>52</v>
      </c>
    </row>
    <row r="20" spans="1:9" s="28" customFormat="1" ht="12.75" customHeight="1" x14ac:dyDescent="0.2">
      <c r="A20" s="447" t="s">
        <v>250</v>
      </c>
      <c r="B20" s="55">
        <v>370</v>
      </c>
      <c r="C20" s="55">
        <v>262</v>
      </c>
      <c r="D20" s="55">
        <v>260</v>
      </c>
      <c r="E20" s="55">
        <v>105</v>
      </c>
      <c r="F20" s="55">
        <v>87</v>
      </c>
      <c r="G20" s="55">
        <v>60</v>
      </c>
      <c r="H20" s="664">
        <v>52</v>
      </c>
      <c r="I20" s="56">
        <v>51</v>
      </c>
    </row>
    <row r="21" spans="1:9" s="28" customFormat="1" ht="12.75" customHeight="1" x14ac:dyDescent="0.2">
      <c r="A21" s="446" t="s">
        <v>284</v>
      </c>
      <c r="B21" s="57">
        <v>365</v>
      </c>
      <c r="C21" s="57">
        <v>254</v>
      </c>
      <c r="D21" s="57">
        <v>251</v>
      </c>
      <c r="E21" s="57">
        <v>103</v>
      </c>
      <c r="F21" s="57">
        <v>85</v>
      </c>
      <c r="G21" s="57">
        <v>49</v>
      </c>
      <c r="H21" s="665">
        <v>39</v>
      </c>
      <c r="I21" s="58">
        <v>50</v>
      </c>
    </row>
    <row r="22" spans="1:9" s="28" customFormat="1" ht="12.75" customHeight="1" x14ac:dyDescent="0.2">
      <c r="A22" s="447" t="s">
        <v>285</v>
      </c>
      <c r="B22" s="55">
        <v>363</v>
      </c>
      <c r="C22" s="55">
        <v>248</v>
      </c>
      <c r="D22" s="55">
        <v>247</v>
      </c>
      <c r="E22" s="55">
        <v>101</v>
      </c>
      <c r="F22" s="55">
        <v>79</v>
      </c>
      <c r="G22" s="55">
        <v>33</v>
      </c>
      <c r="H22" s="664">
        <v>35</v>
      </c>
      <c r="I22" s="56">
        <v>49</v>
      </c>
    </row>
    <row r="23" spans="1:9" s="28" customFormat="1" ht="12.75" x14ac:dyDescent="0.2">
      <c r="A23" s="446" t="s">
        <v>286</v>
      </c>
      <c r="B23" s="57">
        <v>362</v>
      </c>
      <c r="C23" s="57">
        <v>249</v>
      </c>
      <c r="D23" s="57">
        <v>247</v>
      </c>
      <c r="E23" s="57">
        <v>100</v>
      </c>
      <c r="F23" s="57">
        <v>77</v>
      </c>
      <c r="G23" s="57">
        <v>48</v>
      </c>
      <c r="H23" s="665">
        <v>37</v>
      </c>
      <c r="I23" s="58">
        <v>53</v>
      </c>
    </row>
    <row r="24" spans="1:9" s="28" customFormat="1" ht="12.75" x14ac:dyDescent="0.2">
      <c r="A24" s="448" t="s">
        <v>287</v>
      </c>
      <c r="B24" s="55">
        <v>361</v>
      </c>
      <c r="C24" s="55">
        <v>245</v>
      </c>
      <c r="D24" s="55">
        <v>243</v>
      </c>
      <c r="E24" s="55">
        <v>100</v>
      </c>
      <c r="F24" s="55">
        <v>77</v>
      </c>
      <c r="G24" s="55">
        <v>45</v>
      </c>
      <c r="H24" s="664">
        <v>38</v>
      </c>
      <c r="I24" s="56">
        <v>49</v>
      </c>
    </row>
    <row r="25" spans="1:9" s="28" customFormat="1" ht="12.75" x14ac:dyDescent="0.2">
      <c r="A25" s="446" t="s">
        <v>367</v>
      </c>
      <c r="B25" s="57">
        <v>362</v>
      </c>
      <c r="C25" s="57">
        <v>246</v>
      </c>
      <c r="D25" s="57">
        <v>245</v>
      </c>
      <c r="E25" s="57">
        <v>95</v>
      </c>
      <c r="F25" s="57">
        <v>77</v>
      </c>
      <c r="G25" s="57">
        <v>36</v>
      </c>
      <c r="H25" s="665">
        <v>26</v>
      </c>
      <c r="I25" s="58">
        <v>48</v>
      </c>
    </row>
    <row r="26" spans="1:9" s="28" customFormat="1" ht="12.75" x14ac:dyDescent="0.2">
      <c r="A26" s="447" t="s">
        <v>368</v>
      </c>
      <c r="B26" s="55">
        <v>361</v>
      </c>
      <c r="C26" s="55">
        <v>250</v>
      </c>
      <c r="D26" s="55">
        <v>249</v>
      </c>
      <c r="E26" s="55">
        <v>91</v>
      </c>
      <c r="F26" s="55">
        <v>75</v>
      </c>
      <c r="G26" s="55">
        <v>33</v>
      </c>
      <c r="H26" s="664">
        <v>32</v>
      </c>
      <c r="I26" s="56">
        <v>51</v>
      </c>
    </row>
    <row r="27" spans="1:9" s="27" customFormat="1" ht="12.75" x14ac:dyDescent="0.2">
      <c r="A27" s="446" t="s">
        <v>369</v>
      </c>
      <c r="B27" s="57">
        <v>360</v>
      </c>
      <c r="C27" s="57">
        <v>248</v>
      </c>
      <c r="D27" s="57">
        <v>246</v>
      </c>
      <c r="E27" s="57">
        <v>92</v>
      </c>
      <c r="F27" s="57">
        <v>75</v>
      </c>
      <c r="G27" s="57">
        <v>38</v>
      </c>
      <c r="H27" s="665">
        <v>24</v>
      </c>
      <c r="I27" s="58">
        <v>51</v>
      </c>
    </row>
    <row r="28" spans="1:9" s="28" customFormat="1" ht="13.5" thickBot="1" x14ac:dyDescent="0.25">
      <c r="A28" s="449" t="s">
        <v>370</v>
      </c>
      <c r="B28" s="59">
        <v>361</v>
      </c>
      <c r="C28" s="59">
        <v>246</v>
      </c>
      <c r="D28" s="59">
        <v>244</v>
      </c>
      <c r="E28" s="59">
        <v>92</v>
      </c>
      <c r="F28" s="59">
        <v>76</v>
      </c>
      <c r="G28" s="59">
        <v>26</v>
      </c>
      <c r="H28" s="666">
        <v>31</v>
      </c>
      <c r="I28" s="60">
        <v>54</v>
      </c>
    </row>
    <row r="29" spans="1:9" s="28" customFormat="1" ht="12.75" x14ac:dyDescent="0.2">
      <c r="A29" s="85"/>
      <c r="B29" s="86"/>
      <c r="C29" s="86"/>
      <c r="D29" s="86"/>
      <c r="E29" s="86"/>
      <c r="F29" s="86"/>
      <c r="G29" s="86"/>
      <c r="H29" s="86"/>
      <c r="I29" s="86"/>
    </row>
    <row r="46" spans="2:9" x14ac:dyDescent="0.2">
      <c r="B46" s="236"/>
      <c r="C46" s="236"/>
      <c r="D46" s="236"/>
      <c r="E46" s="236"/>
      <c r="F46" s="236"/>
      <c r="G46" s="236"/>
      <c r="H46" s="236"/>
      <c r="I46" s="236"/>
    </row>
  </sheetData>
  <mergeCells count="6">
    <mergeCell ref="A1:I1"/>
    <mergeCell ref="A3:I3"/>
    <mergeCell ref="A6:A8"/>
    <mergeCell ref="B7:B8"/>
    <mergeCell ref="B6:I6"/>
    <mergeCell ref="C7:I7"/>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view="pageBreakPreview" zoomScaleNormal="70" zoomScaleSheetLayoutView="100" workbookViewId="0">
      <pane ySplit="1" topLeftCell="A2" activePane="bottomLeft" state="frozen"/>
      <selection activeCell="G8" sqref="G8"/>
      <selection pane="bottomLeft" activeCell="H4" sqref="H4"/>
    </sheetView>
  </sheetViews>
  <sheetFormatPr defaultRowHeight="12" x14ac:dyDescent="0.2"/>
  <cols>
    <col min="1" max="1" width="38.42578125" style="19" customWidth="1"/>
    <col min="2" max="2" width="24.7109375" style="19" customWidth="1"/>
    <col min="3" max="16384" width="9.140625" style="19"/>
  </cols>
  <sheetData>
    <row r="1" spans="1:10" ht="18.75" x14ac:dyDescent="0.3">
      <c r="J1" s="566"/>
    </row>
    <row r="2" spans="1:10" ht="44.25" customHeight="1" x14ac:dyDescent="0.2">
      <c r="A2" s="931" t="s">
        <v>372</v>
      </c>
      <c r="B2" s="931"/>
      <c r="C2" s="931"/>
      <c r="D2" s="931"/>
      <c r="E2" s="931"/>
      <c r="F2" s="931"/>
      <c r="G2" s="931"/>
      <c r="H2" s="931"/>
      <c r="I2" s="931"/>
      <c r="J2" s="571"/>
    </row>
    <row r="4" spans="1:10" ht="15.75" x14ac:dyDescent="0.2">
      <c r="A4" s="567"/>
      <c r="B4" s="568" t="s">
        <v>373</v>
      </c>
    </row>
    <row r="5" spans="1:10" ht="31.5" x14ac:dyDescent="0.25">
      <c r="A5" s="569" t="s">
        <v>62</v>
      </c>
      <c r="B5" s="678">
        <v>2258.92</v>
      </c>
      <c r="C5" s="679"/>
      <c r="I5" s="570"/>
    </row>
    <row r="6" spans="1:10" ht="31.5" x14ac:dyDescent="0.25">
      <c r="A6" s="569" t="s">
        <v>81</v>
      </c>
      <c r="B6" s="678">
        <v>793.27</v>
      </c>
      <c r="C6" s="679"/>
    </row>
    <row r="7" spans="1:10" ht="31.5" x14ac:dyDescent="0.25">
      <c r="A7" s="569" t="s">
        <v>198</v>
      </c>
      <c r="B7" s="678">
        <v>773.38199999999995</v>
      </c>
      <c r="C7" s="679"/>
    </row>
    <row r="8" spans="1:10" ht="31.5" x14ac:dyDescent="0.25">
      <c r="A8" s="569" t="s">
        <v>99</v>
      </c>
      <c r="B8" s="678">
        <v>248.17400000000001</v>
      </c>
      <c r="C8" s="679"/>
    </row>
    <row r="9" spans="1:10" ht="31.5" x14ac:dyDescent="0.25">
      <c r="A9" s="569" t="s">
        <v>107</v>
      </c>
      <c r="B9" s="678">
        <v>1478.7750000000001</v>
      </c>
      <c r="C9" s="679"/>
    </row>
    <row r="10" spans="1:10" ht="31.5" x14ac:dyDescent="0.25">
      <c r="A10" s="569" t="s">
        <v>122</v>
      </c>
      <c r="B10" s="678">
        <v>809.07600000000002</v>
      </c>
      <c r="C10" s="679"/>
    </row>
    <row r="11" spans="1:10" ht="31.5" x14ac:dyDescent="0.25">
      <c r="A11" s="569" t="s">
        <v>305</v>
      </c>
      <c r="B11" s="678">
        <v>876.79</v>
      </c>
      <c r="C11" s="679"/>
    </row>
    <row r="12" spans="1:10" ht="31.5" x14ac:dyDescent="0.25">
      <c r="A12" s="569" t="s">
        <v>306</v>
      </c>
      <c r="B12" s="678">
        <v>540.52599999999995</v>
      </c>
      <c r="C12" s="679"/>
    </row>
  </sheetData>
  <mergeCells count="1">
    <mergeCell ref="A2:I2"/>
  </mergeCells>
  <pageMargins left="0.7" right="0.7" top="0.75" bottom="0.75" header="0.3" footer="0.3"/>
  <pageSetup paperSize="9" scale="76"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view="pageBreakPreview" zoomScale="115" zoomScaleNormal="71" zoomScaleSheetLayoutView="115" workbookViewId="0">
      <selection activeCell="I5" sqref="I5"/>
    </sheetView>
  </sheetViews>
  <sheetFormatPr defaultRowHeight="12" x14ac:dyDescent="0.2"/>
  <cols>
    <col min="1" max="1" width="38.42578125" style="19" customWidth="1"/>
    <col min="2" max="2" width="24.7109375" style="19" customWidth="1"/>
    <col min="3" max="16384" width="9.140625" style="19"/>
  </cols>
  <sheetData>
    <row r="1" spans="1:11" ht="18.75" x14ac:dyDescent="0.3">
      <c r="K1" s="566"/>
    </row>
    <row r="2" spans="1:11" ht="43.5" customHeight="1" x14ac:dyDescent="0.2">
      <c r="A2" s="931" t="s">
        <v>374</v>
      </c>
      <c r="B2" s="931"/>
      <c r="C2" s="931"/>
      <c r="D2" s="931"/>
      <c r="E2" s="931"/>
      <c r="F2" s="931"/>
      <c r="G2" s="931"/>
      <c r="H2" s="931"/>
      <c r="I2" s="931"/>
      <c r="J2" s="571"/>
    </row>
    <row r="3" spans="1:11" ht="15.75" x14ac:dyDescent="0.2">
      <c r="A3" s="567"/>
      <c r="B3" s="568" t="s">
        <v>373</v>
      </c>
    </row>
    <row r="4" spans="1:11" ht="31.5" x14ac:dyDescent="0.25">
      <c r="A4" s="569" t="s">
        <v>62</v>
      </c>
      <c r="B4" s="678">
        <v>1026.472</v>
      </c>
      <c r="C4" s="679"/>
      <c r="J4" s="570"/>
    </row>
    <row r="5" spans="1:11" ht="31.5" x14ac:dyDescent="0.25">
      <c r="A5" s="569" t="s">
        <v>81</v>
      </c>
      <c r="B5" s="678">
        <v>360.77</v>
      </c>
      <c r="C5" s="679"/>
    </row>
    <row r="6" spans="1:11" ht="31.5" x14ac:dyDescent="0.25">
      <c r="A6" s="569" t="s">
        <v>198</v>
      </c>
      <c r="B6" s="678">
        <v>383.15300000000002</v>
      </c>
      <c r="C6" s="679"/>
    </row>
    <row r="7" spans="1:11" ht="31.5" x14ac:dyDescent="0.25">
      <c r="A7" s="569" t="s">
        <v>99</v>
      </c>
      <c r="B7" s="678">
        <v>88.733999999999995</v>
      </c>
      <c r="C7" s="679"/>
    </row>
    <row r="8" spans="1:11" ht="31.5" x14ac:dyDescent="0.25">
      <c r="A8" s="569" t="s">
        <v>107</v>
      </c>
      <c r="B8" s="678">
        <v>600.68600000000004</v>
      </c>
      <c r="C8" s="679"/>
    </row>
    <row r="9" spans="1:11" ht="31.5" x14ac:dyDescent="0.25">
      <c r="A9" s="569" t="s">
        <v>122</v>
      </c>
      <c r="B9" s="678">
        <v>354.16399999999999</v>
      </c>
      <c r="C9" s="679"/>
    </row>
    <row r="10" spans="1:11" ht="31.5" x14ac:dyDescent="0.25">
      <c r="A10" s="569" t="s">
        <v>305</v>
      </c>
      <c r="B10" s="678">
        <v>346.32600000000002</v>
      </c>
      <c r="C10" s="679"/>
    </row>
    <row r="11" spans="1:11" ht="31.5" x14ac:dyDescent="0.25">
      <c r="A11" s="569" t="s">
        <v>306</v>
      </c>
      <c r="B11" s="678">
        <v>215.44</v>
      </c>
      <c r="C11" s="679"/>
    </row>
  </sheetData>
  <mergeCells count="1">
    <mergeCell ref="A2:I2"/>
  </mergeCells>
  <pageMargins left="0.7" right="0.7" top="0.75" bottom="0.75" header="0.3" footer="0.3"/>
  <pageSetup paperSize="9" scale="76"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1"/>
  <dimension ref="A1:N64"/>
  <sheetViews>
    <sheetView view="pageBreakPreview" zoomScale="85" zoomScaleNormal="70" zoomScaleSheetLayoutView="85" workbookViewId="0"/>
  </sheetViews>
  <sheetFormatPr defaultColWidth="9.140625" defaultRowHeight="12" x14ac:dyDescent="0.2"/>
  <cols>
    <col min="1" max="1" width="13" style="19" customWidth="1"/>
    <col min="2" max="2" width="16.42578125" style="19" customWidth="1"/>
    <col min="3" max="3" width="19.85546875" style="19" customWidth="1"/>
    <col min="4" max="4" width="21.42578125" style="19" customWidth="1"/>
    <col min="5" max="5" width="23.85546875" style="19" customWidth="1"/>
    <col min="6" max="6" width="19" style="19" customWidth="1"/>
    <col min="7" max="8" width="11.5703125" style="19" customWidth="1"/>
    <col min="9" max="9" width="12.85546875" style="19" customWidth="1"/>
    <col min="10" max="16384" width="9.140625" style="19"/>
  </cols>
  <sheetData>
    <row r="1" spans="1:6" ht="20.25" customHeight="1" x14ac:dyDescent="0.2">
      <c r="A1" s="615" t="s">
        <v>393</v>
      </c>
      <c r="B1" s="615"/>
      <c r="C1" s="615"/>
      <c r="D1" s="615"/>
    </row>
    <row r="2" spans="1:6" ht="12" customHeight="1" x14ac:dyDescent="0.2"/>
    <row r="3" spans="1:6" ht="15.75" customHeight="1" x14ac:dyDescent="0.2"/>
    <row r="4" spans="1:6" ht="137.25" customHeight="1" x14ac:dyDescent="0.2">
      <c r="A4" s="82"/>
      <c r="B4" s="83" t="s">
        <v>297</v>
      </c>
      <c r="C4" s="83" t="s">
        <v>298</v>
      </c>
      <c r="D4" s="83" t="s">
        <v>299</v>
      </c>
      <c r="E4" s="83" t="s">
        <v>300</v>
      </c>
      <c r="F4" s="83" t="s">
        <v>301</v>
      </c>
    </row>
    <row r="5" spans="1:6" ht="13.5" customHeight="1" x14ac:dyDescent="0.25">
      <c r="A5" s="84">
        <v>43497</v>
      </c>
      <c r="B5" s="453">
        <v>8.3685000000000009</v>
      </c>
      <c r="C5" s="454">
        <v>10.16</v>
      </c>
      <c r="D5" s="454">
        <v>9.94</v>
      </c>
      <c r="E5" s="454">
        <v>10.26</v>
      </c>
      <c r="F5" s="454">
        <v>13.08</v>
      </c>
    </row>
    <row r="6" spans="1:6" ht="13.5" customHeight="1" x14ac:dyDescent="0.25">
      <c r="A6" s="84">
        <v>43525</v>
      </c>
      <c r="B6" s="455">
        <v>8.3744999999999994</v>
      </c>
      <c r="C6" s="456">
        <v>10.42</v>
      </c>
      <c r="D6" s="456">
        <v>10.09</v>
      </c>
      <c r="E6" s="456">
        <v>10.58</v>
      </c>
      <c r="F6" s="456">
        <v>13.28</v>
      </c>
    </row>
    <row r="7" spans="1:6" ht="13.5" customHeight="1" x14ac:dyDescent="0.25">
      <c r="A7" s="84">
        <v>43556</v>
      </c>
      <c r="B7" s="453">
        <v>8.3281818181818164</v>
      </c>
      <c r="C7" s="454">
        <v>10.56</v>
      </c>
      <c r="D7" s="454">
        <v>10.130000000000001</v>
      </c>
      <c r="E7" s="454">
        <v>10.76</v>
      </c>
      <c r="F7" s="454">
        <v>13.37</v>
      </c>
    </row>
    <row r="8" spans="1:6" ht="13.5" customHeight="1" x14ac:dyDescent="0.25">
      <c r="A8" s="84">
        <v>43586</v>
      </c>
      <c r="B8" s="455">
        <v>8.1476190476190471</v>
      </c>
      <c r="C8" s="456">
        <v>10.54</v>
      </c>
      <c r="D8" s="456">
        <v>10.039999999999999</v>
      </c>
      <c r="E8" s="456">
        <v>10.8</v>
      </c>
      <c r="F8" s="456">
        <v>13.63</v>
      </c>
    </row>
    <row r="9" spans="1:6" ht="13.5" customHeight="1" x14ac:dyDescent="0.25">
      <c r="A9" s="84">
        <v>43617</v>
      </c>
      <c r="B9" s="453">
        <v>7.669999999999999</v>
      </c>
      <c r="C9" s="454">
        <v>10.3</v>
      </c>
      <c r="D9" s="454">
        <v>9.82</v>
      </c>
      <c r="E9" s="454">
        <v>10.54</v>
      </c>
      <c r="F9" s="454">
        <v>13.35</v>
      </c>
    </row>
    <row r="10" spans="1:6" ht="13.5" customHeight="1" x14ac:dyDescent="0.25">
      <c r="A10" s="84">
        <v>43647</v>
      </c>
      <c r="B10" s="455">
        <v>7.4178260869565209</v>
      </c>
      <c r="C10" s="456">
        <v>10.23</v>
      </c>
      <c r="D10" s="456">
        <v>9.68</v>
      </c>
      <c r="E10" s="456">
        <v>10.46</v>
      </c>
      <c r="F10" s="456">
        <v>13.34</v>
      </c>
    </row>
    <row r="11" spans="1:6" ht="13.5" customHeight="1" x14ac:dyDescent="0.25">
      <c r="A11" s="84">
        <v>43678</v>
      </c>
      <c r="B11" s="453">
        <v>7.3690909090909109</v>
      </c>
      <c r="C11" s="454">
        <v>9.9</v>
      </c>
      <c r="D11" s="454">
        <v>9.35</v>
      </c>
      <c r="E11" s="454">
        <v>10.16</v>
      </c>
      <c r="F11" s="454">
        <v>13.04</v>
      </c>
    </row>
    <row r="12" spans="1:6" ht="13.5" customHeight="1" x14ac:dyDescent="0.25">
      <c r="A12" s="84">
        <v>43709</v>
      </c>
      <c r="B12" s="455">
        <v>7.1480952380952392</v>
      </c>
      <c r="C12" s="456">
        <v>9.67</v>
      </c>
      <c r="D12" s="456">
        <v>9.1199999999999992</v>
      </c>
      <c r="E12" s="456">
        <v>9.9499999999999993</v>
      </c>
      <c r="F12" s="456">
        <v>12.83</v>
      </c>
    </row>
    <row r="13" spans="1:6" ht="13.5" customHeight="1" x14ac:dyDescent="0.25">
      <c r="A13" s="84">
        <v>43739</v>
      </c>
      <c r="B13" s="453">
        <v>6.7860869565217401</v>
      </c>
      <c r="C13" s="454">
        <v>9.41</v>
      </c>
      <c r="D13" s="454">
        <v>8.84</v>
      </c>
      <c r="E13" s="454">
        <v>9.69</v>
      </c>
      <c r="F13" s="454">
        <v>12.67</v>
      </c>
    </row>
    <row r="14" spans="1:6" ht="13.5" customHeight="1" x14ac:dyDescent="0.25">
      <c r="A14" s="84">
        <v>43770</v>
      </c>
      <c r="B14" s="455">
        <v>6.5665000000000004</v>
      </c>
      <c r="C14" s="456">
        <v>9.2200000000000006</v>
      </c>
      <c r="D14" s="456">
        <v>8.57</v>
      </c>
      <c r="E14" s="456">
        <v>9.52</v>
      </c>
      <c r="F14" s="456">
        <v>12.38</v>
      </c>
    </row>
    <row r="15" spans="1:6" ht="13.5" customHeight="1" x14ac:dyDescent="0.25">
      <c r="A15" s="84">
        <v>43800</v>
      </c>
      <c r="B15" s="453">
        <v>6.5304761904761897</v>
      </c>
      <c r="C15" s="454">
        <v>9.0500000000000007</v>
      </c>
      <c r="D15" s="454">
        <v>8.2799999999999994</v>
      </c>
      <c r="E15" s="454">
        <v>9.3800000000000008</v>
      </c>
      <c r="F15" s="454">
        <v>12.05</v>
      </c>
    </row>
    <row r="16" spans="1:6" ht="13.5" customHeight="1" x14ac:dyDescent="0.25">
      <c r="A16" s="84">
        <v>43831</v>
      </c>
      <c r="B16" s="455">
        <v>6.3109999999999991</v>
      </c>
      <c r="C16" s="456">
        <v>8.85</v>
      </c>
      <c r="D16" s="456">
        <v>7.99</v>
      </c>
      <c r="E16" s="456">
        <v>9.32</v>
      </c>
      <c r="F16" s="456">
        <v>12.37</v>
      </c>
    </row>
    <row r="17" spans="1:6" ht="15.75" x14ac:dyDescent="0.25">
      <c r="A17" s="84">
        <v>43862</v>
      </c>
      <c r="B17" s="453">
        <v>6.2168421052631579</v>
      </c>
      <c r="C17" s="454">
        <v>8.73</v>
      </c>
      <c r="D17" s="454">
        <v>7.81</v>
      </c>
      <c r="E17" s="454">
        <v>9.19</v>
      </c>
      <c r="F17" s="454">
        <v>12.09</v>
      </c>
    </row>
    <row r="18" spans="1:6" ht="15.75" x14ac:dyDescent="0.25">
      <c r="A18" s="84">
        <v>43891</v>
      </c>
      <c r="B18" s="455">
        <v>7.3042857142857152</v>
      </c>
      <c r="C18" s="456">
        <v>8.68</v>
      </c>
      <c r="D18" s="456">
        <v>7.82</v>
      </c>
      <c r="E18" s="456">
        <v>9.09</v>
      </c>
      <c r="F18" s="456">
        <v>11.83</v>
      </c>
    </row>
    <row r="19" spans="1:6" ht="15.75" x14ac:dyDescent="0.25">
      <c r="A19" s="84">
        <v>43922</v>
      </c>
      <c r="B19" s="453">
        <v>6.5572727272727285</v>
      </c>
      <c r="C19" s="454">
        <v>8.42</v>
      </c>
      <c r="D19" s="454">
        <v>6.95</v>
      </c>
      <c r="E19" s="454">
        <v>8.93</v>
      </c>
      <c r="F19" s="454">
        <v>11.77</v>
      </c>
    </row>
    <row r="20" spans="1:6" ht="15.75" x14ac:dyDescent="0.25">
      <c r="A20" s="84">
        <v>43952</v>
      </c>
      <c r="B20" s="455">
        <v>5.8336842105263162</v>
      </c>
      <c r="C20" s="456">
        <v>7.56</v>
      </c>
      <c r="D20" s="456">
        <v>5.79</v>
      </c>
      <c r="E20" s="456">
        <v>8.61</v>
      </c>
      <c r="F20" s="456">
        <v>11.59</v>
      </c>
    </row>
    <row r="21" spans="1:6" ht="15.75" x14ac:dyDescent="0.25">
      <c r="A21" s="84">
        <v>43983</v>
      </c>
      <c r="B21" s="453">
        <v>5.7940000000000005</v>
      </c>
      <c r="C21" s="454">
        <v>7.64</v>
      </c>
      <c r="D21" s="454">
        <v>6.1</v>
      </c>
      <c r="E21" s="454">
        <v>8.58</v>
      </c>
      <c r="F21" s="454">
        <v>11.39</v>
      </c>
    </row>
    <row r="22" spans="1:6" ht="15.75" x14ac:dyDescent="0.25">
      <c r="A22" s="84">
        <v>44013</v>
      </c>
      <c r="B22" s="455">
        <v>5.9949999999999992</v>
      </c>
      <c r="C22" s="456">
        <v>7.38</v>
      </c>
      <c r="D22" s="456">
        <v>5.93</v>
      </c>
      <c r="E22" s="456">
        <v>8.2799999999999994</v>
      </c>
      <c r="F22" s="456">
        <v>10.85</v>
      </c>
    </row>
    <row r="23" spans="1:6" ht="15.75" x14ac:dyDescent="0.25">
      <c r="A23" s="84">
        <v>44044</v>
      </c>
      <c r="B23" s="453">
        <v>6.1933333333333334</v>
      </c>
      <c r="C23" s="454">
        <v>7.26</v>
      </c>
      <c r="D23" s="454">
        <v>5.88</v>
      </c>
      <c r="E23" s="454">
        <v>8.1300000000000008</v>
      </c>
      <c r="F23" s="454">
        <v>10.72</v>
      </c>
    </row>
    <row r="24" spans="1:6" ht="15.75" x14ac:dyDescent="0.25">
      <c r="A24" s="84">
        <v>44075</v>
      </c>
      <c r="B24" s="455">
        <v>6.3927272727272717</v>
      </c>
      <c r="C24" s="456">
        <v>7.32</v>
      </c>
      <c r="D24" s="456">
        <v>5.94</v>
      </c>
      <c r="E24" s="456">
        <v>8.1</v>
      </c>
      <c r="F24" s="456">
        <v>10.36</v>
      </c>
    </row>
    <row r="25" spans="1:6" ht="15.75" x14ac:dyDescent="0.25">
      <c r="A25" s="84">
        <v>44105</v>
      </c>
      <c r="B25" s="453">
        <v>6.254999999999999</v>
      </c>
      <c r="C25" s="454">
        <v>7.31</v>
      </c>
      <c r="D25" s="454">
        <v>5.9</v>
      </c>
      <c r="E25" s="454">
        <v>8.07</v>
      </c>
      <c r="F25" s="454">
        <v>10.07</v>
      </c>
    </row>
    <row r="26" spans="1:6" ht="15.75" x14ac:dyDescent="0.25">
      <c r="A26" s="84">
        <v>44136</v>
      </c>
      <c r="B26" s="455">
        <v>6.1665000000000001</v>
      </c>
      <c r="C26" s="456">
        <v>7.38</v>
      </c>
      <c r="D26" s="456">
        <v>5.92</v>
      </c>
      <c r="E26" s="456">
        <v>8.07</v>
      </c>
      <c r="F26" s="456">
        <v>10.29</v>
      </c>
    </row>
    <row r="27" spans="1:6" ht="15.75" x14ac:dyDescent="0.25">
      <c r="A27" s="84">
        <v>44166</v>
      </c>
      <c r="B27" s="453">
        <v>6.1868181818181833</v>
      </c>
      <c r="C27" s="454">
        <v>7.36</v>
      </c>
      <c r="D27" s="454">
        <v>5.83</v>
      </c>
      <c r="E27" s="454">
        <v>8.0299999999999994</v>
      </c>
      <c r="F27" s="454">
        <v>10.050000000000001</v>
      </c>
    </row>
    <row r="28" spans="1:6" ht="15.75" x14ac:dyDescent="0.25">
      <c r="A28" s="84">
        <v>44197</v>
      </c>
      <c r="B28" s="455">
        <v>6.4426315789473687</v>
      </c>
      <c r="C28" s="456">
        <v>7.23</v>
      </c>
      <c r="D28" s="456">
        <v>5.86</v>
      </c>
      <c r="E28" s="456">
        <v>8</v>
      </c>
      <c r="F28" s="456">
        <v>10.63</v>
      </c>
    </row>
    <row r="29" spans="1:6" ht="15.75" x14ac:dyDescent="0.25">
      <c r="A29" s="84">
        <v>44228</v>
      </c>
      <c r="B29" s="453">
        <v>6.7974999999999994</v>
      </c>
      <c r="C29" s="454">
        <v>7.26</v>
      </c>
      <c r="D29" s="454">
        <v>5.92</v>
      </c>
      <c r="E29" s="454">
        <v>7.97</v>
      </c>
      <c r="F29" s="454">
        <v>10.210000000000001</v>
      </c>
    </row>
    <row r="30" spans="1:6" ht="15.75" x14ac:dyDescent="0.25">
      <c r="A30" s="84">
        <v>44256</v>
      </c>
      <c r="B30" s="455">
        <v>7.1009090909090906</v>
      </c>
      <c r="C30" s="456">
        <v>7.23</v>
      </c>
      <c r="D30" s="456">
        <v>5.91</v>
      </c>
      <c r="E30" s="456">
        <v>7.9</v>
      </c>
      <c r="F30" s="456">
        <v>10.16</v>
      </c>
    </row>
    <row r="31" spans="1:6" ht="15.75" x14ac:dyDescent="0.25">
      <c r="A31" s="84">
        <v>44287</v>
      </c>
      <c r="B31" s="453">
        <v>7.2754545454545472</v>
      </c>
      <c r="C31" s="454">
        <v>7.3</v>
      </c>
      <c r="D31" s="454">
        <v>5.83</v>
      </c>
      <c r="E31" s="454">
        <v>8.0399999999999991</v>
      </c>
      <c r="F31" s="454">
        <v>10.1</v>
      </c>
    </row>
    <row r="32" spans="1:6" ht="15.75" x14ac:dyDescent="0.25">
      <c r="A32" s="84">
        <v>44317</v>
      </c>
      <c r="B32" s="455">
        <v>7.2284999999999995</v>
      </c>
      <c r="C32" s="456">
        <v>7.3</v>
      </c>
      <c r="D32" s="456">
        <v>5.62</v>
      </c>
      <c r="E32" s="456">
        <v>8.19</v>
      </c>
      <c r="F32" s="456">
        <v>10.44</v>
      </c>
    </row>
    <row r="33" spans="1:6" ht="15.75" x14ac:dyDescent="0.25">
      <c r="A33" s="84">
        <v>44348</v>
      </c>
      <c r="B33" s="453">
        <v>7.2372727272727246</v>
      </c>
      <c r="C33" s="454">
        <v>7.07</v>
      </c>
      <c r="D33" s="454">
        <v>5.48</v>
      </c>
      <c r="E33" s="454">
        <v>8.16</v>
      </c>
      <c r="F33" s="454">
        <v>10.18</v>
      </c>
    </row>
    <row r="34" spans="1:6" ht="15.75" x14ac:dyDescent="0.25">
      <c r="A34" s="84">
        <v>44378</v>
      </c>
      <c r="B34" s="455">
        <v>7.1459090909090914</v>
      </c>
      <c r="C34" s="456">
        <v>7.67</v>
      </c>
      <c r="D34" s="456">
        <v>6.23</v>
      </c>
      <c r="E34" s="456">
        <v>8.18</v>
      </c>
      <c r="F34" s="456">
        <v>10.75</v>
      </c>
    </row>
    <row r="35" spans="1:6" ht="15.75" x14ac:dyDescent="0.25">
      <c r="A35" s="84">
        <v>44409</v>
      </c>
      <c r="B35" s="453">
        <v>7.0654545454545454</v>
      </c>
      <c r="C35" s="454">
        <v>7.78</v>
      </c>
      <c r="D35" s="454">
        <v>6.39</v>
      </c>
      <c r="E35" s="454">
        <v>8.3699999999999992</v>
      </c>
      <c r="F35" s="454">
        <v>10.79</v>
      </c>
    </row>
    <row r="36" spans="1:6" ht="15.75" x14ac:dyDescent="0.25">
      <c r="A36" s="84">
        <v>44440</v>
      </c>
      <c r="B36" s="455">
        <v>7.222272727272725</v>
      </c>
      <c r="C36" s="456">
        <v>7.73</v>
      </c>
      <c r="D36" s="456">
        <v>6.24</v>
      </c>
      <c r="E36" s="456">
        <v>8.4499999999999993</v>
      </c>
      <c r="F36" s="456">
        <v>10.66</v>
      </c>
    </row>
    <row r="37" spans="1:6" ht="15.75" x14ac:dyDescent="0.25">
      <c r="A37" s="84">
        <v>44470</v>
      </c>
      <c r="B37" s="453">
        <v>7.7104761904761903</v>
      </c>
      <c r="C37" s="454">
        <v>7.7</v>
      </c>
      <c r="D37" s="454">
        <v>6</v>
      </c>
      <c r="E37" s="454">
        <v>8.5399999999999991</v>
      </c>
      <c r="F37" s="454">
        <v>10.76</v>
      </c>
    </row>
    <row r="38" spans="1:6" ht="15.75" x14ac:dyDescent="0.25">
      <c r="A38" s="84">
        <v>44501</v>
      </c>
      <c r="B38" s="455">
        <v>8.2838095238095235</v>
      </c>
      <c r="C38" s="456">
        <v>7.59</v>
      </c>
      <c r="D38" s="456">
        <v>5.83</v>
      </c>
      <c r="E38" s="456">
        <v>8.61</v>
      </c>
      <c r="F38" s="456">
        <v>10.83</v>
      </c>
    </row>
    <row r="39" spans="1:6" ht="15.75" x14ac:dyDescent="0.25">
      <c r="A39" s="84">
        <v>44531</v>
      </c>
      <c r="B39" s="453">
        <v>8.4681818181818169</v>
      </c>
      <c r="C39" s="454">
        <v>7.81</v>
      </c>
      <c r="D39" s="454">
        <v>5.88</v>
      </c>
      <c r="E39" s="454">
        <v>8.9</v>
      </c>
      <c r="F39" s="454">
        <v>10.73</v>
      </c>
    </row>
    <row r="40" spans="1:6" ht="15.75" x14ac:dyDescent="0.25">
      <c r="A40" s="84">
        <v>44562</v>
      </c>
      <c r="B40" s="455">
        <v>9.1079999999999988</v>
      </c>
      <c r="C40" s="456">
        <v>7.87</v>
      </c>
      <c r="D40" s="456">
        <v>5.93</v>
      </c>
      <c r="E40" s="456">
        <v>9.25</v>
      </c>
      <c r="F40" s="456">
        <v>11.5</v>
      </c>
    </row>
    <row r="41" spans="1:6" ht="15.75" x14ac:dyDescent="0.25">
      <c r="A41" s="84">
        <v>44593</v>
      </c>
      <c r="B41" s="453">
        <v>10.031111111111109</v>
      </c>
      <c r="C41" s="454">
        <v>8.1</v>
      </c>
      <c r="D41" s="454">
        <v>5.94</v>
      </c>
      <c r="E41" s="454">
        <v>9.57</v>
      </c>
      <c r="F41" s="454">
        <v>11.39</v>
      </c>
    </row>
    <row r="42" spans="1:6" ht="15.75" x14ac:dyDescent="0.25">
      <c r="A42" s="84">
        <v>44621</v>
      </c>
      <c r="B42" s="455">
        <v>12.853333333333335</v>
      </c>
      <c r="C42" s="456">
        <v>8.0500000000000007</v>
      </c>
      <c r="D42" s="456">
        <v>5.54</v>
      </c>
      <c r="E42" s="456">
        <v>10.08</v>
      </c>
      <c r="F42" s="456">
        <v>11.41</v>
      </c>
    </row>
    <row r="43" spans="1:6" ht="15.75" x14ac:dyDescent="0.25">
      <c r="A43" s="84">
        <v>44652</v>
      </c>
      <c r="B43" s="453">
        <v>10.669047619047619</v>
      </c>
      <c r="C43" s="454">
        <v>7.64</v>
      </c>
      <c r="D43" s="454">
        <v>5.59</v>
      </c>
      <c r="E43" s="454">
        <v>10.57</v>
      </c>
      <c r="F43" s="454">
        <v>15.2</v>
      </c>
    </row>
    <row r="44" spans="1:6" ht="15.75" x14ac:dyDescent="0.25">
      <c r="A44" s="84">
        <v>44682</v>
      </c>
      <c r="B44" s="455">
        <v>10.124444444444443</v>
      </c>
      <c r="C44" s="456">
        <v>6.17</v>
      </c>
      <c r="D44" s="456">
        <v>3.81</v>
      </c>
      <c r="E44" s="456">
        <v>10.89</v>
      </c>
      <c r="F44" s="456">
        <v>15.14</v>
      </c>
    </row>
    <row r="45" spans="1:6" ht="15.75" x14ac:dyDescent="0.25">
      <c r="A45" s="84">
        <v>44713</v>
      </c>
      <c r="B45" s="453">
        <v>8.9609523809523797</v>
      </c>
      <c r="C45" s="454">
        <v>6.36</v>
      </c>
      <c r="D45" s="454">
        <v>3.74</v>
      </c>
      <c r="E45" s="454">
        <v>9.8800000000000008</v>
      </c>
      <c r="F45" s="454">
        <v>13.9</v>
      </c>
    </row>
    <row r="46" spans="1:6" ht="15.75" x14ac:dyDescent="0.25">
      <c r="A46" s="84">
        <v>44743</v>
      </c>
      <c r="B46" s="455">
        <v>8.9771428571428569</v>
      </c>
      <c r="C46" s="456">
        <v>6.67</v>
      </c>
      <c r="D46" s="456">
        <v>3.73</v>
      </c>
      <c r="E46" s="456">
        <v>9.64</v>
      </c>
      <c r="F46" s="456">
        <v>12.56</v>
      </c>
    </row>
    <row r="47" spans="1:6" ht="15.75" x14ac:dyDescent="0.25">
      <c r="A47" s="84">
        <v>44774</v>
      </c>
      <c r="B47" s="453">
        <v>8.9665217391304353</v>
      </c>
      <c r="C47" s="454">
        <v>6.67</v>
      </c>
      <c r="D47" s="454">
        <v>3.59</v>
      </c>
      <c r="E47" s="454">
        <v>9.31</v>
      </c>
      <c r="F47" s="454">
        <v>12.26</v>
      </c>
    </row>
    <row r="48" spans="1:6" ht="15.75" x14ac:dyDescent="0.25">
      <c r="A48" s="84">
        <v>44805</v>
      </c>
      <c r="B48" s="455">
        <v>9.6122727272727282</v>
      </c>
      <c r="C48" s="456">
        <v>6.71</v>
      </c>
      <c r="D48" s="456">
        <v>3.49</v>
      </c>
      <c r="E48" s="456">
        <v>9.33</v>
      </c>
      <c r="F48" s="456">
        <v>11.8</v>
      </c>
    </row>
    <row r="49" spans="1:14" ht="15.75" x14ac:dyDescent="0.25">
      <c r="A49" s="84">
        <v>44835</v>
      </c>
      <c r="B49" s="453">
        <v>10.240952380952383</v>
      </c>
      <c r="C49" s="454">
        <v>7.38</v>
      </c>
      <c r="D49" s="454">
        <v>3.68</v>
      </c>
      <c r="E49" s="454">
        <v>9.3800000000000008</v>
      </c>
      <c r="F49" s="454">
        <v>12.06</v>
      </c>
    </row>
    <row r="50" spans="1:14" ht="15.75" x14ac:dyDescent="0.25">
      <c r="A50" s="84">
        <v>44866</v>
      </c>
      <c r="B50" s="455">
        <v>10.319523809523808</v>
      </c>
      <c r="C50" s="456">
        <v>7.11</v>
      </c>
      <c r="D50" s="456">
        <v>3.55</v>
      </c>
      <c r="E50" s="456">
        <v>9.67</v>
      </c>
      <c r="F50" s="456">
        <v>12.14</v>
      </c>
    </row>
    <row r="51" spans="1:14" ht="15.75" x14ac:dyDescent="0.25">
      <c r="A51" s="84">
        <v>44896</v>
      </c>
      <c r="B51" s="453">
        <v>10.35</v>
      </c>
      <c r="C51" s="454">
        <v>6.65</v>
      </c>
      <c r="D51" s="454">
        <v>3.5</v>
      </c>
      <c r="E51" s="454">
        <v>9.57</v>
      </c>
      <c r="F51" s="454">
        <v>11.56</v>
      </c>
      <c r="G51" s="291"/>
      <c r="H51" s="291"/>
      <c r="I51" s="291"/>
      <c r="J51" s="291"/>
      <c r="K51" s="291"/>
      <c r="L51" s="291"/>
      <c r="M51" s="291"/>
      <c r="N51" s="291"/>
    </row>
    <row r="52" spans="1:14" ht="15.75" x14ac:dyDescent="0.25">
      <c r="A52" s="84">
        <v>44927</v>
      </c>
      <c r="B52" s="455">
        <v>10.43</v>
      </c>
      <c r="C52" s="456">
        <v>7.86</v>
      </c>
      <c r="D52" s="456">
        <v>4.82</v>
      </c>
      <c r="E52" s="456">
        <v>9.91</v>
      </c>
      <c r="F52" s="456">
        <v>13.18</v>
      </c>
    </row>
    <row r="53" spans="1:14" ht="15.75" x14ac:dyDescent="0.25">
      <c r="A53" s="84">
        <v>44958</v>
      </c>
      <c r="B53" s="673">
        <v>10.76</v>
      </c>
      <c r="C53" s="454">
        <v>8.0500000000000007</v>
      </c>
      <c r="D53" s="454">
        <v>5.21</v>
      </c>
      <c r="E53" s="454">
        <v>10.1</v>
      </c>
      <c r="F53" s="454">
        <v>12.45</v>
      </c>
    </row>
    <row r="54" spans="1:14" ht="15.75" customHeight="1" x14ac:dyDescent="0.25">
      <c r="A54" s="84">
        <v>44986</v>
      </c>
      <c r="B54" s="674">
        <v>10.81</v>
      </c>
      <c r="C54" s="456">
        <v>8.18</v>
      </c>
      <c r="D54" s="456">
        <v>5.57</v>
      </c>
      <c r="E54" s="456">
        <v>10.02</v>
      </c>
      <c r="F54" s="456">
        <v>12.43</v>
      </c>
    </row>
    <row r="55" spans="1:14" ht="15.75" customHeight="1" x14ac:dyDescent="0.25">
      <c r="A55" s="84">
        <v>45017</v>
      </c>
      <c r="B55" s="673">
        <v>10.95</v>
      </c>
      <c r="C55" s="454">
        <v>8.52</v>
      </c>
      <c r="D55" s="454">
        <v>6.04</v>
      </c>
      <c r="E55" s="454">
        <v>10.01</v>
      </c>
      <c r="F55" s="454">
        <v>12.45</v>
      </c>
    </row>
    <row r="56" spans="1:14" ht="15.75" customHeight="1" x14ac:dyDescent="0.25">
      <c r="A56" s="84">
        <v>45047</v>
      </c>
      <c r="B56" s="674">
        <v>10.88</v>
      </c>
      <c r="C56" s="456">
        <v>8.4</v>
      </c>
      <c r="D56" s="456">
        <v>6.06</v>
      </c>
      <c r="E56" s="456">
        <v>9.8699999999999992</v>
      </c>
      <c r="F56" s="456">
        <v>12.68</v>
      </c>
    </row>
    <row r="57" spans="1:14" ht="15.75" customHeight="1" x14ac:dyDescent="0.25">
      <c r="A57" s="84">
        <v>45078</v>
      </c>
      <c r="B57" s="673">
        <v>10.98</v>
      </c>
      <c r="C57" s="454">
        <v>8.4499999999999993</v>
      </c>
      <c r="D57" s="454">
        <v>6.12</v>
      </c>
      <c r="E57" s="454">
        <v>9.86</v>
      </c>
      <c r="F57" s="454">
        <v>12.51</v>
      </c>
    </row>
    <row r="58" spans="1:14" ht="15.75" customHeight="1" x14ac:dyDescent="0.25">
      <c r="A58" s="84">
        <v>45108</v>
      </c>
      <c r="B58" s="674">
        <v>11.19</v>
      </c>
      <c r="C58" s="456">
        <v>8.25</v>
      </c>
      <c r="D58" s="456">
        <v>6.06</v>
      </c>
      <c r="E58" s="456">
        <v>9.76</v>
      </c>
      <c r="F58" s="456">
        <v>12.33</v>
      </c>
    </row>
    <row r="59" spans="1:14" ht="15.75" customHeight="1" x14ac:dyDescent="0.25">
      <c r="A59" s="84">
        <v>45139</v>
      </c>
      <c r="B59" s="674">
        <v>11.3</v>
      </c>
      <c r="C59" s="454">
        <v>8.0399999999999991</v>
      </c>
      <c r="D59" s="454">
        <v>5.92</v>
      </c>
      <c r="E59" s="454">
        <v>9.83</v>
      </c>
      <c r="F59" s="454">
        <v>12.12</v>
      </c>
    </row>
    <row r="60" spans="1:14" ht="15.75" customHeight="1" x14ac:dyDescent="0.25">
      <c r="A60" s="84">
        <v>45170</v>
      </c>
      <c r="B60" s="674">
        <v>11.69</v>
      </c>
      <c r="C60" s="456">
        <v>7.92</v>
      </c>
      <c r="D60" s="456">
        <v>5.83</v>
      </c>
      <c r="E60" s="456">
        <v>10.08</v>
      </c>
      <c r="F60" s="456">
        <v>12.25</v>
      </c>
    </row>
    <row r="61" spans="1:14" ht="15.75" customHeight="1" x14ac:dyDescent="0.25">
      <c r="A61" s="84">
        <v>45200</v>
      </c>
      <c r="B61" s="675">
        <v>12.18</v>
      </c>
      <c r="C61" s="454">
        <v>8.35</v>
      </c>
      <c r="D61" s="454">
        <v>6.14</v>
      </c>
      <c r="E61" s="454">
        <v>10.49</v>
      </c>
      <c r="F61" s="454">
        <v>13.37</v>
      </c>
    </row>
    <row r="62" spans="1:14" ht="15.75" customHeight="1" x14ac:dyDescent="0.25">
      <c r="A62" s="84">
        <v>45231</v>
      </c>
      <c r="B62" s="676">
        <v>11.87</v>
      </c>
      <c r="C62" s="456">
        <v>8.18</v>
      </c>
      <c r="D62" s="456">
        <v>6.12</v>
      </c>
      <c r="E62" s="456">
        <v>10.61</v>
      </c>
      <c r="F62" s="456">
        <v>13.5</v>
      </c>
    </row>
    <row r="63" spans="1:14" ht="15.75" customHeight="1" x14ac:dyDescent="0.25">
      <c r="A63" s="84">
        <v>45261</v>
      </c>
      <c r="B63" s="676">
        <v>12.06</v>
      </c>
      <c r="C63" s="454">
        <v>7.91</v>
      </c>
      <c r="D63" s="454">
        <v>6.12</v>
      </c>
      <c r="E63" s="454">
        <v>10.38</v>
      </c>
      <c r="F63" s="454">
        <v>13.62</v>
      </c>
    </row>
    <row r="64" spans="1:14" ht="15.75" customHeight="1" x14ac:dyDescent="0.25">
      <c r="A64" s="84">
        <v>45292</v>
      </c>
      <c r="B64" s="676">
        <v>11.77</v>
      </c>
      <c r="C64" s="456">
        <v>8.4</v>
      </c>
      <c r="D64" s="456">
        <v>6.1</v>
      </c>
      <c r="E64" s="456">
        <v>10.71</v>
      </c>
      <c r="F64" s="456">
        <v>17.5</v>
      </c>
    </row>
  </sheetData>
  <autoFilter ref="A4:D4">
    <sortState ref="A5:D64">
      <sortCondition ref="A4"/>
    </sortState>
  </autoFilter>
  <pageMargins left="0.7" right="0.7" top="0.75" bottom="0.75" header="0.3" footer="0.3"/>
  <pageSetup paperSize="9" scale="60"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view="pageBreakPreview" topLeftCell="B1" zoomScale="70" zoomScaleNormal="70" zoomScaleSheetLayoutView="70" workbookViewId="0">
      <selection sqref="A1:K1"/>
    </sheetView>
  </sheetViews>
  <sheetFormatPr defaultRowHeight="12" x14ac:dyDescent="0.2"/>
  <cols>
    <col min="1" max="1" width="9.140625" hidden="1" customWidth="1"/>
    <col min="2" max="2" width="14.7109375" customWidth="1"/>
    <col min="3" max="3" width="12.5703125" customWidth="1"/>
    <col min="4" max="4" width="12.7109375" customWidth="1"/>
    <col min="5" max="5" width="13" customWidth="1"/>
    <col min="6" max="6" width="14.5703125" customWidth="1"/>
    <col min="7" max="7" width="17.42578125" customWidth="1"/>
    <col min="8" max="8" width="14" customWidth="1"/>
  </cols>
  <sheetData>
    <row r="1" spans="1:11" s="19" customFormat="1" ht="39" customHeight="1" x14ac:dyDescent="0.2">
      <c r="A1" s="932" t="s">
        <v>394</v>
      </c>
      <c r="B1" s="932"/>
      <c r="C1" s="932"/>
      <c r="D1" s="932"/>
      <c r="E1" s="932"/>
      <c r="F1" s="932"/>
      <c r="G1" s="932"/>
      <c r="H1" s="932"/>
      <c r="I1" s="932"/>
      <c r="J1" s="932"/>
      <c r="K1" s="932"/>
    </row>
    <row r="2" spans="1:11" ht="45" x14ac:dyDescent="0.25">
      <c r="A2" s="19"/>
      <c r="B2" s="623"/>
      <c r="C2" s="624" t="s">
        <v>269</v>
      </c>
      <c r="D2" s="624" t="s">
        <v>267</v>
      </c>
      <c r="E2" s="624" t="s">
        <v>268</v>
      </c>
      <c r="F2" s="624" t="s">
        <v>328</v>
      </c>
      <c r="G2" s="624" t="s">
        <v>353</v>
      </c>
      <c r="H2" s="624" t="s">
        <v>329</v>
      </c>
      <c r="I2" s="624" t="s">
        <v>298</v>
      </c>
      <c r="J2" s="624" t="s">
        <v>299</v>
      </c>
    </row>
    <row r="3" spans="1:11" ht="15" x14ac:dyDescent="0.25">
      <c r="A3" s="622">
        <v>43132</v>
      </c>
      <c r="B3" s="625">
        <v>43496</v>
      </c>
      <c r="C3" s="623"/>
      <c r="D3" s="626">
        <v>5.4</v>
      </c>
      <c r="E3" s="623"/>
      <c r="F3" s="623"/>
      <c r="G3" s="626">
        <v>5.31</v>
      </c>
      <c r="H3" s="627">
        <v>9.9296329913850556</v>
      </c>
      <c r="I3" s="627">
        <v>10.16</v>
      </c>
      <c r="J3" s="627">
        <v>9.94</v>
      </c>
    </row>
    <row r="4" spans="1:11" ht="15" x14ac:dyDescent="0.25">
      <c r="A4" s="622">
        <v>43160</v>
      </c>
      <c r="B4" s="625">
        <v>43524</v>
      </c>
      <c r="C4" s="623"/>
      <c r="D4" s="626">
        <v>5.43</v>
      </c>
      <c r="E4" s="623"/>
      <c r="F4" s="623"/>
      <c r="G4" s="626">
        <v>5.44</v>
      </c>
      <c r="H4" s="627">
        <v>10.204643668449581</v>
      </c>
      <c r="I4" s="627">
        <v>10.42</v>
      </c>
      <c r="J4" s="627">
        <v>10.09</v>
      </c>
    </row>
    <row r="5" spans="1:11" ht="15" x14ac:dyDescent="0.25">
      <c r="A5" s="622">
        <v>43191</v>
      </c>
      <c r="B5" s="625">
        <v>43555</v>
      </c>
      <c r="C5" s="623"/>
      <c r="D5" s="626">
        <v>5.36</v>
      </c>
      <c r="E5" s="623"/>
      <c r="F5" s="623"/>
      <c r="G5" s="626">
        <v>5.34</v>
      </c>
      <c r="H5" s="627">
        <v>10.486673778103725</v>
      </c>
      <c r="I5" s="627">
        <v>10.56</v>
      </c>
      <c r="J5" s="627">
        <v>10.130000000000001</v>
      </c>
    </row>
    <row r="6" spans="1:11" ht="15" x14ac:dyDescent="0.25">
      <c r="A6" s="622">
        <v>43221</v>
      </c>
      <c r="B6" s="625">
        <v>43585</v>
      </c>
      <c r="C6" s="623"/>
      <c r="D6" s="626">
        <v>5.45</v>
      </c>
      <c r="E6" s="623"/>
      <c r="F6" s="623"/>
      <c r="G6" s="626">
        <v>5.47</v>
      </c>
      <c r="H6" s="627">
        <v>10.638677713303835</v>
      </c>
      <c r="I6" s="627">
        <v>10.54</v>
      </c>
      <c r="J6" s="627">
        <v>10.039999999999999</v>
      </c>
    </row>
    <row r="7" spans="1:11" ht="15" x14ac:dyDescent="0.25">
      <c r="A7" s="622">
        <v>43252</v>
      </c>
      <c r="B7" s="625">
        <v>43616</v>
      </c>
      <c r="C7" s="623"/>
      <c r="D7" s="626">
        <v>5.6</v>
      </c>
      <c r="E7" s="623"/>
      <c r="F7" s="623"/>
      <c r="G7" s="626">
        <v>5.59</v>
      </c>
      <c r="H7" s="627">
        <v>10.669782076517581</v>
      </c>
      <c r="I7" s="627">
        <v>10.3</v>
      </c>
      <c r="J7" s="627">
        <v>9.82</v>
      </c>
    </row>
    <row r="8" spans="1:11" ht="15" x14ac:dyDescent="0.25">
      <c r="A8" s="622">
        <v>43282</v>
      </c>
      <c r="B8" s="625">
        <v>43646</v>
      </c>
      <c r="C8" s="623"/>
      <c r="D8" s="626">
        <v>5.47</v>
      </c>
      <c r="E8" s="623"/>
      <c r="F8" s="623"/>
      <c r="G8" s="626">
        <v>5.43</v>
      </c>
      <c r="H8" s="627">
        <v>10.486543540674237</v>
      </c>
      <c r="I8" s="627">
        <v>10.23</v>
      </c>
      <c r="J8" s="627">
        <v>9.68</v>
      </c>
    </row>
    <row r="9" spans="1:11" ht="15" x14ac:dyDescent="0.25">
      <c r="A9" s="622">
        <v>43313</v>
      </c>
      <c r="B9" s="625">
        <v>43677</v>
      </c>
      <c r="C9" s="623"/>
      <c r="D9" s="626">
        <v>5.39</v>
      </c>
      <c r="E9" s="623"/>
      <c r="F9" s="623"/>
      <c r="G9" s="626">
        <v>5.35</v>
      </c>
      <c r="H9" s="627">
        <v>10.488373829154019</v>
      </c>
      <c r="I9" s="627">
        <v>9.9</v>
      </c>
      <c r="J9" s="627">
        <v>9.35</v>
      </c>
    </row>
    <row r="10" spans="1:11" ht="15" x14ac:dyDescent="0.25">
      <c r="A10" s="622">
        <v>43344</v>
      </c>
      <c r="B10" s="625">
        <v>43708</v>
      </c>
      <c r="C10" s="623"/>
      <c r="D10" s="626">
        <v>5.29</v>
      </c>
      <c r="E10" s="623"/>
      <c r="F10" s="623"/>
      <c r="G10" s="626">
        <v>5.25</v>
      </c>
      <c r="H10" s="627">
        <v>10.185260846939261</v>
      </c>
      <c r="I10" s="627">
        <v>9.67</v>
      </c>
      <c r="J10" s="627">
        <v>9.1199999999999992</v>
      </c>
    </row>
    <row r="11" spans="1:11" ht="15" x14ac:dyDescent="0.25">
      <c r="A11" s="622">
        <v>43374</v>
      </c>
      <c r="B11" s="625">
        <v>43738</v>
      </c>
      <c r="C11" s="623"/>
      <c r="D11" s="626">
        <v>5.09</v>
      </c>
      <c r="E11" s="623"/>
      <c r="F11" s="623"/>
      <c r="G11" s="626">
        <v>5.08</v>
      </c>
      <c r="H11" s="627">
        <v>10.100285843523043</v>
      </c>
      <c r="I11" s="627">
        <v>9.41</v>
      </c>
      <c r="J11" s="627">
        <v>8.84</v>
      </c>
    </row>
    <row r="12" spans="1:11" ht="15" x14ac:dyDescent="0.25">
      <c r="A12" s="622">
        <v>43405</v>
      </c>
      <c r="B12" s="625">
        <v>43769</v>
      </c>
      <c r="C12" s="623"/>
      <c r="D12" s="626">
        <v>5.07</v>
      </c>
      <c r="E12" s="623"/>
      <c r="F12" s="623"/>
      <c r="G12" s="626">
        <v>5.0599999999999996</v>
      </c>
      <c r="H12" s="627">
        <v>9.8292328155671918</v>
      </c>
      <c r="I12" s="627">
        <v>9.2200000000000006</v>
      </c>
      <c r="J12" s="627">
        <v>8.57</v>
      </c>
    </row>
    <row r="13" spans="1:11" ht="15" x14ac:dyDescent="0.25">
      <c r="A13" s="622">
        <v>43435</v>
      </c>
      <c r="B13" s="625">
        <v>43799</v>
      </c>
      <c r="C13" s="623"/>
      <c r="D13" s="626">
        <v>5.04</v>
      </c>
      <c r="E13" s="623"/>
      <c r="F13" s="623"/>
      <c r="G13" s="626">
        <v>5.0199999999999996</v>
      </c>
      <c r="H13" s="627">
        <v>9.5637865921579639</v>
      </c>
      <c r="I13" s="627">
        <v>9.0500000000000007</v>
      </c>
      <c r="J13" s="627">
        <v>8.2799999999999994</v>
      </c>
    </row>
    <row r="14" spans="1:11" ht="15" x14ac:dyDescent="0.25">
      <c r="A14" s="622">
        <v>43466</v>
      </c>
      <c r="B14" s="625">
        <v>43830</v>
      </c>
      <c r="C14" s="623"/>
      <c r="D14" s="626">
        <v>5.0199999999999996</v>
      </c>
      <c r="E14" s="623">
        <v>2.04</v>
      </c>
      <c r="F14" s="623"/>
      <c r="G14" s="626">
        <v>4.9400000000000004</v>
      </c>
      <c r="H14" s="627">
        <v>9.3410273747114747</v>
      </c>
      <c r="I14" s="627">
        <v>8.85</v>
      </c>
      <c r="J14" s="627">
        <v>7.99</v>
      </c>
    </row>
    <row r="15" spans="1:11" ht="15" x14ac:dyDescent="0.25">
      <c r="A15" s="622">
        <v>43497</v>
      </c>
      <c r="B15" s="625">
        <v>43861</v>
      </c>
      <c r="C15" s="623"/>
      <c r="D15" s="626">
        <v>5.03</v>
      </c>
      <c r="E15" s="623">
        <v>2.02</v>
      </c>
      <c r="F15" s="623"/>
      <c r="G15" s="626">
        <v>4.5199999999999996</v>
      </c>
      <c r="H15" s="627">
        <v>9.3000000000000007</v>
      </c>
      <c r="I15" s="627">
        <v>8.73</v>
      </c>
      <c r="J15" s="627">
        <v>7.81</v>
      </c>
    </row>
    <row r="16" spans="1:11" ht="15" x14ac:dyDescent="0.25">
      <c r="A16" s="622">
        <v>43525</v>
      </c>
      <c r="B16" s="625">
        <v>43890</v>
      </c>
      <c r="C16" s="623"/>
      <c r="D16" s="626">
        <v>5.0199999999999996</v>
      </c>
      <c r="E16" s="623">
        <v>2.02</v>
      </c>
      <c r="F16" s="623"/>
      <c r="G16" s="626">
        <v>4.21</v>
      </c>
      <c r="H16" s="627">
        <v>9.18</v>
      </c>
      <c r="I16" s="627">
        <v>8.68</v>
      </c>
      <c r="J16" s="627">
        <v>7.82</v>
      </c>
    </row>
    <row r="17" spans="1:10" ht="15" x14ac:dyDescent="0.25">
      <c r="A17" s="622">
        <v>43556</v>
      </c>
      <c r="B17" s="625">
        <v>43921</v>
      </c>
      <c r="C17" s="623"/>
      <c r="D17" s="626">
        <v>4.9800000000000004</v>
      </c>
      <c r="E17" s="623">
        <v>2</v>
      </c>
      <c r="F17" s="623"/>
      <c r="G17" s="626">
        <v>4.32</v>
      </c>
      <c r="H17" s="627">
        <v>9.0500000000000007</v>
      </c>
      <c r="I17" s="627">
        <v>8.42</v>
      </c>
      <c r="J17" s="627">
        <v>6.95</v>
      </c>
    </row>
    <row r="18" spans="1:10" ht="15" x14ac:dyDescent="0.25">
      <c r="A18" s="622">
        <v>43586</v>
      </c>
      <c r="B18" s="625">
        <v>43951</v>
      </c>
      <c r="C18" s="623">
        <v>6.21</v>
      </c>
      <c r="D18" s="626">
        <v>4.99</v>
      </c>
      <c r="E18" s="623">
        <v>2</v>
      </c>
      <c r="F18" s="623"/>
      <c r="G18" s="626">
        <v>4.88</v>
      </c>
      <c r="H18" s="627">
        <v>8.92</v>
      </c>
      <c r="I18" s="627">
        <v>7.56</v>
      </c>
      <c r="J18" s="627">
        <v>5.79</v>
      </c>
    </row>
    <row r="19" spans="1:10" ht="15" x14ac:dyDescent="0.25">
      <c r="A19" s="622">
        <v>43617</v>
      </c>
      <c r="B19" s="625">
        <v>43982</v>
      </c>
      <c r="C19" s="623">
        <v>6.22</v>
      </c>
      <c r="D19" s="626">
        <v>4.9800000000000004</v>
      </c>
      <c r="E19" s="623">
        <v>1.91</v>
      </c>
      <c r="F19" s="623"/>
      <c r="G19" s="626">
        <v>5.82</v>
      </c>
      <c r="H19" s="627">
        <v>8.5299999999999994</v>
      </c>
      <c r="I19" s="627">
        <v>7.64</v>
      </c>
      <c r="J19" s="627">
        <v>6.1</v>
      </c>
    </row>
    <row r="20" spans="1:10" ht="15" x14ac:dyDescent="0.25">
      <c r="A20" s="622">
        <v>43647</v>
      </c>
      <c r="B20" s="625">
        <v>44012</v>
      </c>
      <c r="C20" s="623">
        <v>6.23</v>
      </c>
      <c r="D20" s="626">
        <v>4.95</v>
      </c>
      <c r="E20" s="623">
        <v>1.83</v>
      </c>
      <c r="F20" s="623"/>
      <c r="G20" s="626">
        <v>5.87</v>
      </c>
      <c r="H20" s="627">
        <v>8.69</v>
      </c>
      <c r="I20" s="627">
        <v>7.38</v>
      </c>
      <c r="J20" s="627">
        <v>5.93</v>
      </c>
    </row>
    <row r="21" spans="1:10" ht="15" x14ac:dyDescent="0.25">
      <c r="A21" s="622">
        <v>43678</v>
      </c>
      <c r="B21" s="625">
        <v>44043</v>
      </c>
      <c r="C21" s="623">
        <v>6.15</v>
      </c>
      <c r="D21" s="626">
        <v>4.93</v>
      </c>
      <c r="E21" s="623">
        <v>1.85</v>
      </c>
      <c r="F21" s="623"/>
      <c r="G21" s="626">
        <v>5.88</v>
      </c>
      <c r="H21" s="627">
        <v>8.3699999999999992</v>
      </c>
      <c r="I21" s="627">
        <v>7.26</v>
      </c>
      <c r="J21" s="627">
        <v>5.88</v>
      </c>
    </row>
    <row r="22" spans="1:10" ht="15" x14ac:dyDescent="0.25">
      <c r="A22" s="622">
        <v>43709</v>
      </c>
      <c r="B22" s="625">
        <v>44074</v>
      </c>
      <c r="C22" s="623">
        <v>6.13</v>
      </c>
      <c r="D22" s="626">
        <v>4.91</v>
      </c>
      <c r="E22" s="623">
        <v>1.83</v>
      </c>
      <c r="F22" s="623"/>
      <c r="G22" s="626">
        <v>5.89</v>
      </c>
      <c r="H22" s="627">
        <v>8.1300000000000008</v>
      </c>
      <c r="I22" s="627">
        <v>7.32</v>
      </c>
      <c r="J22" s="627">
        <v>5.94</v>
      </c>
    </row>
    <row r="23" spans="1:10" ht="15" x14ac:dyDescent="0.25">
      <c r="A23" s="622">
        <v>43739</v>
      </c>
      <c r="B23" s="625">
        <v>44104</v>
      </c>
      <c r="C23" s="623">
        <v>6.11</v>
      </c>
      <c r="D23" s="626">
        <v>4.8899999999999997</v>
      </c>
      <c r="E23" s="623">
        <v>1.72</v>
      </c>
      <c r="F23" s="623"/>
      <c r="G23" s="626">
        <v>5.86</v>
      </c>
      <c r="H23" s="627">
        <v>8.1199999999999992</v>
      </c>
      <c r="I23" s="627">
        <v>7.31</v>
      </c>
      <c r="J23" s="627">
        <v>5.9</v>
      </c>
    </row>
    <row r="24" spans="1:10" ht="15" x14ac:dyDescent="0.25">
      <c r="A24" s="622">
        <v>43770</v>
      </c>
      <c r="B24" s="625">
        <v>44135</v>
      </c>
      <c r="C24" s="623">
        <v>6.06</v>
      </c>
      <c r="D24" s="626">
        <v>4.87</v>
      </c>
      <c r="E24" s="623">
        <v>1.67</v>
      </c>
      <c r="F24" s="623"/>
      <c r="G24" s="626">
        <v>5.82</v>
      </c>
      <c r="H24" s="627">
        <v>8.1300000000000008</v>
      </c>
      <c r="I24" s="627">
        <v>7.38</v>
      </c>
      <c r="J24" s="627">
        <v>5.92</v>
      </c>
    </row>
    <row r="25" spans="1:10" ht="15" x14ac:dyDescent="0.25">
      <c r="A25" s="622">
        <v>43800</v>
      </c>
      <c r="B25" s="625">
        <v>44165</v>
      </c>
      <c r="C25" s="623">
        <v>6.05</v>
      </c>
      <c r="D25" s="626">
        <v>4.8899999999999997</v>
      </c>
      <c r="E25" s="623">
        <v>1.61</v>
      </c>
      <c r="F25" s="623"/>
      <c r="G25" s="626">
        <v>5.76</v>
      </c>
      <c r="H25" s="627">
        <v>8.14</v>
      </c>
      <c r="I25" s="627">
        <v>7.36</v>
      </c>
      <c r="J25" s="627">
        <v>5.83</v>
      </c>
    </row>
    <row r="26" spans="1:10" ht="15" x14ac:dyDescent="0.25">
      <c r="A26" s="622">
        <v>43831</v>
      </c>
      <c r="B26" s="625">
        <v>44196</v>
      </c>
      <c r="C26" s="623">
        <v>6.02</v>
      </c>
      <c r="D26" s="626">
        <v>4.9000000000000004</v>
      </c>
      <c r="E26" s="626">
        <v>1.49</v>
      </c>
      <c r="F26" s="623"/>
      <c r="G26" s="626">
        <v>5.68</v>
      </c>
      <c r="H26" s="627">
        <v>8.08</v>
      </c>
      <c r="I26" s="627">
        <v>7.23</v>
      </c>
      <c r="J26" s="627">
        <v>5.86</v>
      </c>
    </row>
    <row r="27" spans="1:10" ht="15" x14ac:dyDescent="0.25">
      <c r="A27" s="622">
        <v>43862</v>
      </c>
      <c r="B27" s="625">
        <v>44227</v>
      </c>
      <c r="C27" s="623">
        <v>5.99</v>
      </c>
      <c r="D27" s="626">
        <v>4.87</v>
      </c>
      <c r="E27" s="626">
        <v>1.29</v>
      </c>
      <c r="F27" s="623"/>
      <c r="G27" s="626">
        <v>5.65</v>
      </c>
      <c r="H27" s="627">
        <v>8.14</v>
      </c>
      <c r="I27" s="627">
        <v>7.26</v>
      </c>
      <c r="J27" s="627">
        <v>5.92</v>
      </c>
    </row>
    <row r="28" spans="1:10" ht="15" x14ac:dyDescent="0.25">
      <c r="A28" s="622">
        <v>43891</v>
      </c>
      <c r="B28" s="625">
        <v>44255</v>
      </c>
      <c r="C28" s="623">
        <v>6.01</v>
      </c>
      <c r="D28" s="626">
        <v>4.8499999999999996</v>
      </c>
      <c r="E28" s="626">
        <v>1.1299999999999999</v>
      </c>
      <c r="F28" s="623"/>
      <c r="G28" s="626">
        <v>5.65</v>
      </c>
      <c r="H28" s="627">
        <v>8.02</v>
      </c>
      <c r="I28" s="627">
        <v>7.23</v>
      </c>
      <c r="J28" s="627">
        <v>5.91</v>
      </c>
    </row>
    <row r="29" spans="1:10" ht="15" x14ac:dyDescent="0.25">
      <c r="A29" s="622">
        <v>43922</v>
      </c>
      <c r="B29" s="625">
        <v>44286</v>
      </c>
      <c r="C29" s="623">
        <v>5.98</v>
      </c>
      <c r="D29" s="626">
        <v>4.8600000000000003</v>
      </c>
      <c r="E29" s="626">
        <v>1.1200000000000001</v>
      </c>
      <c r="F29" s="623"/>
      <c r="G29" s="626">
        <v>5.64</v>
      </c>
      <c r="H29" s="627">
        <v>7.97</v>
      </c>
      <c r="I29" s="627">
        <v>7.3</v>
      </c>
      <c r="J29" s="627">
        <v>5.83</v>
      </c>
    </row>
    <row r="30" spans="1:10" ht="15" x14ac:dyDescent="0.25">
      <c r="A30" s="622">
        <v>43952</v>
      </c>
      <c r="B30" s="625">
        <v>44316</v>
      </c>
      <c r="C30" s="626">
        <v>5.79</v>
      </c>
      <c r="D30" s="626">
        <v>4.82</v>
      </c>
      <c r="E30" s="626">
        <v>1.1399999999999999</v>
      </c>
      <c r="F30" s="623"/>
      <c r="G30" s="626">
        <v>5.49</v>
      </c>
      <c r="H30" s="627">
        <v>8.1199999999999992</v>
      </c>
      <c r="I30" s="627">
        <v>7.3</v>
      </c>
      <c r="J30" s="627">
        <v>5.62</v>
      </c>
    </row>
    <row r="31" spans="1:10" ht="15" x14ac:dyDescent="0.25">
      <c r="A31" s="622">
        <v>43983</v>
      </c>
      <c r="B31" s="625">
        <v>44347</v>
      </c>
      <c r="C31" s="626">
        <v>5.49</v>
      </c>
      <c r="D31" s="626">
        <v>4.84</v>
      </c>
      <c r="E31" s="626">
        <v>1.17</v>
      </c>
      <c r="F31" s="623"/>
      <c r="G31" s="626">
        <v>5.25</v>
      </c>
      <c r="H31" s="627">
        <v>8.27</v>
      </c>
      <c r="I31" s="627">
        <v>7.07</v>
      </c>
      <c r="J31" s="627">
        <v>5.48</v>
      </c>
    </row>
    <row r="32" spans="1:10" ht="15" x14ac:dyDescent="0.25">
      <c r="A32" s="622">
        <v>44013</v>
      </c>
      <c r="B32" s="625">
        <v>44377</v>
      </c>
      <c r="C32" s="626">
        <v>5.32</v>
      </c>
      <c r="D32" s="626">
        <v>4.8899999999999997</v>
      </c>
      <c r="E32" s="626">
        <v>1.1499999999999999</v>
      </c>
      <c r="F32" s="623"/>
      <c r="G32" s="626">
        <v>5.16</v>
      </c>
      <c r="H32" s="627">
        <v>8.32</v>
      </c>
      <c r="I32" s="627">
        <v>7.67</v>
      </c>
      <c r="J32" s="627">
        <v>6.23</v>
      </c>
    </row>
    <row r="33" spans="1:10" ht="15" x14ac:dyDescent="0.25">
      <c r="A33" s="622">
        <v>44044</v>
      </c>
      <c r="B33" s="625">
        <v>44408</v>
      </c>
      <c r="C33" s="626">
        <v>5.69</v>
      </c>
      <c r="D33" s="626">
        <v>4.9800000000000004</v>
      </c>
      <c r="E33" s="626">
        <v>1.1299999999999999</v>
      </c>
      <c r="F33" s="623"/>
      <c r="G33" s="626">
        <v>5.12</v>
      </c>
      <c r="H33" s="627">
        <v>8.34</v>
      </c>
      <c r="I33" s="627">
        <v>7.78</v>
      </c>
      <c r="J33" s="627">
        <v>6.39</v>
      </c>
    </row>
    <row r="34" spans="1:10" ht="15" x14ac:dyDescent="0.25">
      <c r="A34" s="622">
        <v>44075</v>
      </c>
      <c r="B34" s="625">
        <v>44439</v>
      </c>
      <c r="C34" s="626">
        <v>6</v>
      </c>
      <c r="D34" s="626">
        <v>4.87</v>
      </c>
      <c r="E34" s="626">
        <v>1.1399999999999999</v>
      </c>
      <c r="F34" s="623"/>
      <c r="G34" s="626">
        <v>5.1100000000000003</v>
      </c>
      <c r="H34" s="627">
        <v>8.4600000000000009</v>
      </c>
      <c r="I34" s="627">
        <v>7.73</v>
      </c>
      <c r="J34" s="627">
        <v>6.24</v>
      </c>
    </row>
    <row r="35" spans="1:10" ht="15" x14ac:dyDescent="0.25">
      <c r="A35" s="622">
        <v>44105</v>
      </c>
      <c r="B35" s="625">
        <v>44469</v>
      </c>
      <c r="C35" s="626">
        <v>6</v>
      </c>
      <c r="D35" s="626">
        <v>4.74</v>
      </c>
      <c r="E35" s="626">
        <v>0.89</v>
      </c>
      <c r="F35" s="623"/>
      <c r="G35" s="626">
        <v>5.0199999999999996</v>
      </c>
      <c r="H35" s="627">
        <v>8.4600000000000009</v>
      </c>
      <c r="I35" s="627">
        <v>7.7</v>
      </c>
      <c r="J35" s="627">
        <v>6</v>
      </c>
    </row>
    <row r="36" spans="1:10" ht="15" x14ac:dyDescent="0.25">
      <c r="A36" s="622">
        <v>44136</v>
      </c>
      <c r="B36" s="625">
        <v>44500</v>
      </c>
      <c r="C36" s="626">
        <v>5.99</v>
      </c>
      <c r="D36" s="626">
        <v>4.54</v>
      </c>
      <c r="E36" s="626">
        <v>0.39</v>
      </c>
      <c r="F36" s="623"/>
      <c r="G36" s="626">
        <v>4.8499999999999996</v>
      </c>
      <c r="H36" s="627">
        <v>8.4700000000000006</v>
      </c>
      <c r="I36" s="627">
        <v>7.59</v>
      </c>
      <c r="J36" s="627">
        <v>5.83</v>
      </c>
    </row>
    <row r="37" spans="1:10" ht="15" x14ac:dyDescent="0.25">
      <c r="A37" s="622">
        <v>44166</v>
      </c>
      <c r="B37" s="625">
        <v>44530</v>
      </c>
      <c r="C37" s="626">
        <v>5.92</v>
      </c>
      <c r="D37" s="626">
        <v>4.38</v>
      </c>
      <c r="E37" s="626">
        <v>0.27</v>
      </c>
      <c r="F37" s="623"/>
      <c r="G37" s="626">
        <v>4.68</v>
      </c>
      <c r="H37" s="627">
        <v>8.4499999999999993</v>
      </c>
      <c r="I37" s="627">
        <v>7.81</v>
      </c>
      <c r="J37" s="627">
        <v>5.88</v>
      </c>
    </row>
    <row r="38" spans="1:10" ht="15" x14ac:dyDescent="0.25">
      <c r="A38" s="622">
        <v>44197</v>
      </c>
      <c r="B38" s="625">
        <v>44561</v>
      </c>
      <c r="C38" s="626">
        <v>5.81</v>
      </c>
      <c r="D38" s="626">
        <v>4.2699999999999996</v>
      </c>
      <c r="E38" s="626">
        <v>0.25</v>
      </c>
      <c r="F38" s="623"/>
      <c r="G38" s="626">
        <v>4.54</v>
      </c>
      <c r="H38" s="627">
        <v>8.83</v>
      </c>
      <c r="I38" s="627">
        <v>7.87</v>
      </c>
      <c r="J38" s="627">
        <v>5.93</v>
      </c>
    </row>
    <row r="39" spans="1:10" ht="15" x14ac:dyDescent="0.25">
      <c r="A39" s="622">
        <v>44228</v>
      </c>
      <c r="B39" s="625">
        <v>44592</v>
      </c>
      <c r="C39" s="626">
        <v>5.48</v>
      </c>
      <c r="D39" s="626">
        <v>5.75</v>
      </c>
      <c r="E39" s="626">
        <v>0.27</v>
      </c>
      <c r="F39" s="623"/>
      <c r="G39" s="626">
        <v>4.47</v>
      </c>
      <c r="H39" s="627">
        <v>9.2899999999999991</v>
      </c>
      <c r="I39" s="627">
        <v>8.1</v>
      </c>
      <c r="J39" s="627">
        <v>5.94</v>
      </c>
    </row>
    <row r="40" spans="1:10" ht="15" x14ac:dyDescent="0.25">
      <c r="A40" s="622">
        <v>44256</v>
      </c>
      <c r="B40" s="625">
        <v>44620</v>
      </c>
      <c r="C40" s="626">
        <v>5.94</v>
      </c>
      <c r="D40" s="626">
        <v>5.75</v>
      </c>
      <c r="E40" s="626">
        <v>0.24</v>
      </c>
      <c r="F40" s="623"/>
      <c r="G40" s="626">
        <v>4.43</v>
      </c>
      <c r="H40" s="627">
        <v>9.67</v>
      </c>
      <c r="I40" s="627">
        <v>8.0500000000000007</v>
      </c>
      <c r="J40" s="627">
        <v>5.54</v>
      </c>
    </row>
    <row r="41" spans="1:10" ht="15" x14ac:dyDescent="0.25">
      <c r="A41" s="622">
        <v>44287</v>
      </c>
      <c r="B41" s="625">
        <v>44651</v>
      </c>
      <c r="C41" s="626">
        <v>6.57</v>
      </c>
      <c r="D41" s="626">
        <v>5.9</v>
      </c>
      <c r="E41" s="626">
        <v>0.3</v>
      </c>
      <c r="F41" s="623"/>
      <c r="G41" s="626">
        <v>4.76</v>
      </c>
      <c r="H41" s="627">
        <v>10.86</v>
      </c>
      <c r="I41" s="627">
        <v>7.64</v>
      </c>
      <c r="J41" s="627">
        <v>5.59</v>
      </c>
    </row>
    <row r="42" spans="1:10" ht="15" x14ac:dyDescent="0.25">
      <c r="A42" s="622">
        <v>44317</v>
      </c>
      <c r="B42" s="625">
        <v>44681</v>
      </c>
      <c r="C42" s="626">
        <v>7.11</v>
      </c>
      <c r="D42" s="626">
        <v>7.78</v>
      </c>
      <c r="E42" s="626">
        <v>0.9</v>
      </c>
      <c r="F42" s="623"/>
      <c r="G42" s="626">
        <v>5.29</v>
      </c>
      <c r="H42" s="627">
        <v>13.87</v>
      </c>
      <c r="I42" s="627">
        <v>6.17</v>
      </c>
      <c r="J42" s="627">
        <v>3.81</v>
      </c>
    </row>
    <row r="43" spans="1:10" ht="15" x14ac:dyDescent="0.25">
      <c r="A43" s="622">
        <v>44348</v>
      </c>
      <c r="B43" s="625">
        <v>44712</v>
      </c>
      <c r="C43" s="626">
        <v>7.17</v>
      </c>
      <c r="D43" s="626">
        <v>4.2</v>
      </c>
      <c r="E43" s="626">
        <v>1.68</v>
      </c>
      <c r="F43" s="623">
        <v>4.38</v>
      </c>
      <c r="G43" s="626">
        <v>4.07</v>
      </c>
      <c r="H43" s="627">
        <v>12.1</v>
      </c>
      <c r="I43" s="627">
        <v>6.36</v>
      </c>
      <c r="J43" s="627">
        <v>3.74</v>
      </c>
    </row>
    <row r="44" spans="1:10" ht="15" x14ac:dyDescent="0.25">
      <c r="A44" s="622">
        <v>44378</v>
      </c>
      <c r="B44" s="625">
        <v>44742</v>
      </c>
      <c r="C44" s="626">
        <v>7.14</v>
      </c>
      <c r="D44" s="626">
        <v>3.97</v>
      </c>
      <c r="E44" s="626">
        <v>1.58</v>
      </c>
      <c r="F44" s="623">
        <v>4.0199999999999996</v>
      </c>
      <c r="G44" s="626">
        <v>3.8</v>
      </c>
      <c r="H44" s="627">
        <v>10.039999999999999</v>
      </c>
      <c r="I44" s="627">
        <v>6.67</v>
      </c>
      <c r="J44" s="627">
        <v>3.73</v>
      </c>
    </row>
    <row r="45" spans="1:10" ht="15" x14ac:dyDescent="0.25">
      <c r="A45" s="622">
        <v>44409</v>
      </c>
      <c r="B45" s="625">
        <v>44773</v>
      </c>
      <c r="C45" s="626">
        <v>7.08</v>
      </c>
      <c r="D45" s="626">
        <v>3.76</v>
      </c>
      <c r="E45" s="626">
        <v>1.56</v>
      </c>
      <c r="F45" s="623">
        <v>3.65</v>
      </c>
      <c r="G45" s="626">
        <v>3.66</v>
      </c>
      <c r="H45" s="627">
        <v>9.9</v>
      </c>
      <c r="I45" s="627">
        <v>6.67</v>
      </c>
      <c r="J45" s="627">
        <v>3.59</v>
      </c>
    </row>
    <row r="46" spans="1:10" ht="15" x14ac:dyDescent="0.25">
      <c r="A46" s="622">
        <v>44440</v>
      </c>
      <c r="B46" s="625">
        <v>44804</v>
      </c>
      <c r="C46" s="626">
        <v>6.95</v>
      </c>
      <c r="D46" s="626">
        <v>3.68</v>
      </c>
      <c r="E46" s="626">
        <v>1.56</v>
      </c>
      <c r="F46" s="623">
        <v>3.86</v>
      </c>
      <c r="G46" s="626">
        <v>3.61</v>
      </c>
      <c r="H46" s="627">
        <v>9.4700000000000006</v>
      </c>
      <c r="I46" s="627">
        <v>6.71</v>
      </c>
      <c r="J46" s="627">
        <v>3.49</v>
      </c>
    </row>
    <row r="47" spans="1:10" ht="15" x14ac:dyDescent="0.25">
      <c r="A47" s="622">
        <v>44470</v>
      </c>
      <c r="B47" s="625">
        <v>44834</v>
      </c>
      <c r="C47" s="626">
        <v>6.94</v>
      </c>
      <c r="D47" s="626">
        <v>3.78</v>
      </c>
      <c r="E47" s="626">
        <v>1.51</v>
      </c>
      <c r="F47" s="623">
        <v>3.61</v>
      </c>
      <c r="G47" s="626">
        <v>3.6</v>
      </c>
      <c r="H47" s="627">
        <v>9.3699999999999992</v>
      </c>
      <c r="I47" s="627">
        <v>7.38</v>
      </c>
      <c r="J47" s="627">
        <v>3.68</v>
      </c>
    </row>
    <row r="48" spans="1:10" ht="15" x14ac:dyDescent="0.25">
      <c r="A48" s="622">
        <v>44501</v>
      </c>
      <c r="B48" s="625">
        <v>44865</v>
      </c>
      <c r="C48" s="626">
        <v>7.23</v>
      </c>
      <c r="D48" s="626">
        <v>4.1500000000000004</v>
      </c>
      <c r="E48" s="626">
        <v>1.53</v>
      </c>
      <c r="F48" s="623">
        <v>3.89</v>
      </c>
      <c r="G48" s="626">
        <v>3.93</v>
      </c>
      <c r="H48" s="627">
        <v>9.85</v>
      </c>
      <c r="I48" s="627">
        <v>7.11</v>
      </c>
      <c r="J48" s="627">
        <v>3.55</v>
      </c>
    </row>
    <row r="49" spans="1:10" ht="15" x14ac:dyDescent="0.25">
      <c r="A49" s="622">
        <v>44531</v>
      </c>
      <c r="B49" s="625">
        <v>44895</v>
      </c>
      <c r="C49" s="626">
        <v>7.34</v>
      </c>
      <c r="D49" s="626">
        <v>3.84</v>
      </c>
      <c r="E49" s="626">
        <v>1.59</v>
      </c>
      <c r="F49" s="623">
        <v>3.9</v>
      </c>
      <c r="G49" s="626">
        <v>3.77</v>
      </c>
      <c r="H49" s="627">
        <v>10.050000000000001</v>
      </c>
      <c r="I49" s="627">
        <v>6.65</v>
      </c>
      <c r="J49" s="627">
        <v>3.5</v>
      </c>
    </row>
    <row r="50" spans="1:10" ht="15" x14ac:dyDescent="0.25">
      <c r="A50" s="622">
        <v>44562</v>
      </c>
      <c r="B50" s="625">
        <v>44926</v>
      </c>
      <c r="C50" s="626">
        <v>7.44</v>
      </c>
      <c r="D50" s="626">
        <v>3.87</v>
      </c>
      <c r="E50" s="626">
        <v>1.63</v>
      </c>
      <c r="F50" s="623">
        <v>3.64</v>
      </c>
      <c r="G50" s="626">
        <v>3.74</v>
      </c>
      <c r="H50" s="627">
        <v>10.06</v>
      </c>
      <c r="I50" s="627">
        <v>7.86</v>
      </c>
      <c r="J50" s="627">
        <v>4.82</v>
      </c>
    </row>
    <row r="51" spans="1:10" ht="15" x14ac:dyDescent="0.25">
      <c r="A51" s="622">
        <v>44593</v>
      </c>
      <c r="B51" s="625">
        <v>44957</v>
      </c>
      <c r="C51" s="626">
        <v>5.48</v>
      </c>
      <c r="D51" s="626">
        <v>4.5199999999999996</v>
      </c>
      <c r="E51" s="626">
        <v>1.69</v>
      </c>
      <c r="F51" s="623">
        <v>4.09</v>
      </c>
      <c r="G51" s="626">
        <v>4.8600000000000003</v>
      </c>
      <c r="H51" s="627">
        <v>10.62</v>
      </c>
      <c r="I51" s="454">
        <v>8.0500000000000007</v>
      </c>
      <c r="J51" s="454">
        <v>5.21</v>
      </c>
    </row>
    <row r="52" spans="1:10" ht="15" x14ac:dyDescent="0.25">
      <c r="A52" s="622">
        <v>44621</v>
      </c>
      <c r="B52" s="625">
        <v>44985</v>
      </c>
      <c r="C52" s="626">
        <v>5.94</v>
      </c>
      <c r="D52" s="626">
        <v>4.8</v>
      </c>
      <c r="E52" s="626">
        <v>1.68</v>
      </c>
      <c r="F52" s="623">
        <v>4.28</v>
      </c>
      <c r="G52" s="626">
        <v>5.1100000000000003</v>
      </c>
      <c r="H52" s="627">
        <v>10.82</v>
      </c>
      <c r="I52" s="456">
        <v>8.18</v>
      </c>
      <c r="J52" s="456">
        <v>5.57</v>
      </c>
    </row>
    <row r="53" spans="1:10" ht="15" x14ac:dyDescent="0.25">
      <c r="A53" s="622">
        <v>44652</v>
      </c>
      <c r="B53" s="625">
        <v>45016</v>
      </c>
      <c r="C53" s="626">
        <v>6.57</v>
      </c>
      <c r="D53" s="626">
        <v>4.99</v>
      </c>
      <c r="E53" s="626">
        <v>1.67</v>
      </c>
      <c r="F53" s="623">
        <v>4.33</v>
      </c>
      <c r="G53" s="626">
        <v>5.44</v>
      </c>
      <c r="H53" s="627">
        <v>10.94</v>
      </c>
      <c r="I53" s="454">
        <v>8.52</v>
      </c>
      <c r="J53" s="454">
        <v>6.04</v>
      </c>
    </row>
    <row r="54" spans="1:10" ht="15" x14ac:dyDescent="0.25">
      <c r="A54" s="622">
        <v>44682</v>
      </c>
      <c r="B54" s="625">
        <v>45046</v>
      </c>
      <c r="C54" s="626">
        <v>7.11</v>
      </c>
      <c r="D54" s="626">
        <v>5.25</v>
      </c>
      <c r="E54" s="626">
        <v>1.66</v>
      </c>
      <c r="F54" s="623">
        <v>4.38</v>
      </c>
      <c r="G54" s="626">
        <v>5.77</v>
      </c>
      <c r="H54" s="627">
        <v>10.91</v>
      </c>
      <c r="I54" s="456">
        <v>8.4</v>
      </c>
      <c r="J54" s="456">
        <v>6.06</v>
      </c>
    </row>
    <row r="55" spans="1:10" ht="15" x14ac:dyDescent="0.25">
      <c r="A55" s="622">
        <v>44713</v>
      </c>
      <c r="B55" s="625">
        <v>45077</v>
      </c>
      <c r="C55" s="626">
        <v>7.17</v>
      </c>
      <c r="D55" s="626">
        <v>5.29</v>
      </c>
      <c r="E55" s="626">
        <v>1.66</v>
      </c>
      <c r="F55" s="626">
        <v>4.43</v>
      </c>
      <c r="G55" s="626">
        <v>5.84</v>
      </c>
      <c r="H55" s="627">
        <v>10.99</v>
      </c>
      <c r="I55" s="454">
        <v>8.4499999999999993</v>
      </c>
      <c r="J55" s="454">
        <v>6.12</v>
      </c>
    </row>
    <row r="56" spans="1:10" ht="15" x14ac:dyDescent="0.25">
      <c r="A56" s="622">
        <v>44743</v>
      </c>
      <c r="B56" s="625">
        <v>45107</v>
      </c>
      <c r="C56" s="626">
        <v>7.14</v>
      </c>
      <c r="D56" s="626">
        <v>5.33</v>
      </c>
      <c r="E56" s="626">
        <v>1.66</v>
      </c>
      <c r="F56" s="626">
        <v>4.43</v>
      </c>
      <c r="G56" s="626">
        <v>5.88</v>
      </c>
      <c r="H56" s="627">
        <v>10.89</v>
      </c>
      <c r="I56" s="456">
        <v>8.25</v>
      </c>
      <c r="J56" s="456">
        <v>6.06</v>
      </c>
    </row>
    <row r="57" spans="1:10" ht="15" x14ac:dyDescent="0.25">
      <c r="A57" s="622">
        <v>44774</v>
      </c>
      <c r="B57" s="625">
        <v>45138</v>
      </c>
      <c r="C57" s="626">
        <v>7.08</v>
      </c>
      <c r="D57" s="626">
        <v>5.27</v>
      </c>
      <c r="E57" s="626">
        <v>1.68</v>
      </c>
      <c r="F57" s="626">
        <v>4.2699999999999996</v>
      </c>
      <c r="G57" s="626">
        <v>5.86</v>
      </c>
      <c r="H57" s="627">
        <v>10.92</v>
      </c>
      <c r="I57" s="454">
        <v>8.0399999999999991</v>
      </c>
      <c r="J57" s="454">
        <v>5.92</v>
      </c>
    </row>
    <row r="58" spans="1:10" ht="15" x14ac:dyDescent="0.25">
      <c r="A58" s="622">
        <v>44805</v>
      </c>
      <c r="B58" s="625">
        <v>45169</v>
      </c>
      <c r="C58" s="626">
        <v>6.95</v>
      </c>
      <c r="D58" s="626">
        <v>5.12</v>
      </c>
      <c r="E58" s="626">
        <v>1.68</v>
      </c>
      <c r="F58" s="626">
        <v>4.03</v>
      </c>
      <c r="G58" s="626">
        <v>5.74</v>
      </c>
      <c r="H58" s="627">
        <v>11.09</v>
      </c>
      <c r="I58" s="456">
        <v>7.92</v>
      </c>
      <c r="J58" s="456">
        <v>5.83</v>
      </c>
    </row>
    <row r="59" spans="1:10" ht="15" x14ac:dyDescent="0.25">
      <c r="A59" s="622">
        <v>44835</v>
      </c>
      <c r="B59" s="625">
        <v>45199</v>
      </c>
      <c r="C59" s="626">
        <v>6.94</v>
      </c>
      <c r="D59" s="626">
        <v>5.12</v>
      </c>
      <c r="E59" s="626">
        <v>1.68</v>
      </c>
      <c r="F59" s="626">
        <v>4.0199999999999996</v>
      </c>
      <c r="G59" s="626">
        <v>5.76</v>
      </c>
      <c r="H59" s="627">
        <v>12.5</v>
      </c>
      <c r="I59" s="454">
        <v>8.35</v>
      </c>
      <c r="J59" s="454">
        <v>6.14</v>
      </c>
    </row>
    <row r="60" spans="1:10" ht="15" x14ac:dyDescent="0.25">
      <c r="A60" s="622">
        <v>44866</v>
      </c>
      <c r="B60" s="625">
        <v>45230</v>
      </c>
      <c r="C60" s="626">
        <v>7.23</v>
      </c>
      <c r="D60" s="626">
        <v>5.36</v>
      </c>
      <c r="E60" s="626">
        <v>1.76</v>
      </c>
      <c r="F60" s="626">
        <v>4.34</v>
      </c>
      <c r="G60" s="626">
        <v>6.02</v>
      </c>
      <c r="H60" s="627">
        <v>13.81</v>
      </c>
      <c r="I60" s="456">
        <v>8.18</v>
      </c>
      <c r="J60" s="456">
        <v>6.12</v>
      </c>
    </row>
    <row r="61" spans="1:10" ht="15" x14ac:dyDescent="0.25">
      <c r="A61" s="622">
        <v>44896</v>
      </c>
      <c r="B61" s="625">
        <v>45260</v>
      </c>
      <c r="C61" s="626">
        <v>7.34</v>
      </c>
      <c r="D61" s="626">
        <v>5.43</v>
      </c>
      <c r="E61" s="626">
        <v>1.82</v>
      </c>
      <c r="F61" s="626">
        <v>4.43</v>
      </c>
      <c r="G61" s="626">
        <v>5.85</v>
      </c>
      <c r="H61" s="627">
        <v>14.82</v>
      </c>
      <c r="I61" s="454">
        <v>7.91</v>
      </c>
      <c r="J61" s="454">
        <v>6.12</v>
      </c>
    </row>
    <row r="62" spans="1:10" ht="15" x14ac:dyDescent="0.25">
      <c r="A62" s="622">
        <v>44927</v>
      </c>
      <c r="B62" s="625">
        <v>45291</v>
      </c>
      <c r="C62" s="626">
        <v>7.44</v>
      </c>
      <c r="D62" s="626">
        <v>5.52</v>
      </c>
      <c r="E62" s="626">
        <v>1.83</v>
      </c>
      <c r="F62" s="626">
        <v>4.47</v>
      </c>
      <c r="G62" s="626">
        <v>5.88</v>
      </c>
      <c r="H62" s="627">
        <v>16.09</v>
      </c>
      <c r="I62" s="456">
        <v>8.4</v>
      </c>
      <c r="J62" s="456">
        <v>6.1</v>
      </c>
    </row>
  </sheetData>
  <mergeCells count="1">
    <mergeCell ref="A1:K1"/>
  </mergeCells>
  <pageMargins left="0.7" right="0.7" top="0.75" bottom="0.75" header="0.3" footer="0.3"/>
  <pageSetup paperSize="9" scale="67"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2"/>
  <dimension ref="A1:O13"/>
  <sheetViews>
    <sheetView view="pageBreakPreview" zoomScale="70" zoomScaleNormal="70" zoomScaleSheetLayoutView="70" workbookViewId="0">
      <selection activeCell="L8" sqref="L8"/>
    </sheetView>
  </sheetViews>
  <sheetFormatPr defaultColWidth="9" defaultRowHeight="12" x14ac:dyDescent="0.2"/>
  <cols>
    <col min="1" max="1" width="29.5703125" customWidth="1"/>
    <col min="2" max="2" width="19.42578125" customWidth="1"/>
    <col min="3" max="3" width="18.5703125" customWidth="1"/>
    <col min="4" max="5" width="18.5703125" style="19" customWidth="1"/>
    <col min="6" max="6" width="25.85546875" customWidth="1"/>
    <col min="7" max="7" width="16" customWidth="1"/>
    <col min="8" max="8" width="16.85546875" customWidth="1"/>
    <col min="9" max="9" width="11.85546875" customWidth="1"/>
    <col min="11" max="11" width="12.85546875" customWidth="1"/>
    <col min="13" max="13" width="11.140625" customWidth="1"/>
  </cols>
  <sheetData>
    <row r="1" spans="1:15" ht="20.25" x14ac:dyDescent="0.3">
      <c r="A1" s="930" t="s">
        <v>395</v>
      </c>
      <c r="B1" s="930"/>
      <c r="C1" s="930"/>
      <c r="D1" s="930"/>
      <c r="E1" s="930"/>
      <c r="F1" s="930"/>
      <c r="G1" s="930"/>
      <c r="H1" s="930"/>
      <c r="I1" s="930"/>
      <c r="J1" s="930"/>
      <c r="K1" s="930"/>
      <c r="L1" s="930"/>
      <c r="M1" s="930"/>
      <c r="N1" s="930"/>
      <c r="O1" s="930"/>
    </row>
    <row r="3" spans="1:15" ht="12.75" thickBot="1" x14ac:dyDescent="0.25"/>
    <row r="4" spans="1:15" ht="79.5" customHeight="1" x14ac:dyDescent="0.2">
      <c r="A4" s="933"/>
      <c r="B4" s="935" t="s">
        <v>312</v>
      </c>
      <c r="C4" s="937" t="s">
        <v>313</v>
      </c>
      <c r="D4" s="939" t="s">
        <v>314</v>
      </c>
      <c r="E4" s="939" t="s">
        <v>315</v>
      </c>
      <c r="F4" s="939" t="s">
        <v>401</v>
      </c>
    </row>
    <row r="5" spans="1:15" ht="51.75" customHeight="1" thickBot="1" x14ac:dyDescent="0.25">
      <c r="A5" s="934"/>
      <c r="B5" s="936"/>
      <c r="C5" s="938"/>
      <c r="D5" s="940"/>
      <c r="E5" s="940"/>
      <c r="F5" s="940"/>
    </row>
    <row r="6" spans="1:15" ht="15.75" x14ac:dyDescent="0.25">
      <c r="A6" s="230">
        <v>43466</v>
      </c>
      <c r="B6" s="602">
        <v>6315.5</v>
      </c>
      <c r="C6" s="603">
        <v>22</v>
      </c>
      <c r="D6" s="603">
        <v>61.3</v>
      </c>
      <c r="E6" s="603">
        <v>11.6</v>
      </c>
      <c r="F6" s="604">
        <v>0.96128920065668899</v>
      </c>
    </row>
    <row r="7" spans="1:15" ht="15.75" x14ac:dyDescent="0.25">
      <c r="A7" s="230">
        <v>43831</v>
      </c>
      <c r="B7" s="602">
        <v>7551</v>
      </c>
      <c r="C7" s="603">
        <v>12.9</v>
      </c>
      <c r="D7" s="603">
        <v>64.3</v>
      </c>
      <c r="E7" s="603">
        <v>8.6999999999999993</v>
      </c>
      <c r="F7" s="604">
        <v>0.84379959329627596</v>
      </c>
    </row>
    <row r="8" spans="1:15" ht="15.75" x14ac:dyDescent="0.25">
      <c r="A8" s="230">
        <v>44197</v>
      </c>
      <c r="B8" s="602">
        <v>9202.7000000000007</v>
      </c>
      <c r="C8" s="603">
        <v>9.9</v>
      </c>
      <c r="D8" s="603">
        <v>71.8</v>
      </c>
      <c r="E8" s="603">
        <v>6.4</v>
      </c>
      <c r="F8" s="604">
        <v>0.77441931658522101</v>
      </c>
    </row>
    <row r="9" spans="1:15" ht="15.75" x14ac:dyDescent="0.25">
      <c r="A9" s="230">
        <v>44562</v>
      </c>
      <c r="B9" s="602">
        <v>11693.4</v>
      </c>
      <c r="C9" s="605">
        <v>11</v>
      </c>
      <c r="D9" s="605">
        <v>59.5</v>
      </c>
      <c r="E9" s="605">
        <v>4.5</v>
      </c>
      <c r="F9" s="604">
        <v>0.50601233234724496</v>
      </c>
    </row>
    <row r="10" spans="1:15" s="19" customFormat="1" ht="15.75" x14ac:dyDescent="0.25">
      <c r="A10" s="230">
        <v>44927</v>
      </c>
      <c r="B10" s="602">
        <v>13782.9</v>
      </c>
      <c r="C10" s="605">
        <v>3.4</v>
      </c>
      <c r="D10" s="605">
        <v>55.4</v>
      </c>
      <c r="E10" s="605">
        <v>3.3</v>
      </c>
      <c r="F10" s="604">
        <v>0.4</v>
      </c>
    </row>
    <row r="11" spans="1:15" ht="16.5" thickBot="1" x14ac:dyDescent="0.3">
      <c r="A11" s="230">
        <v>45292</v>
      </c>
      <c r="B11" s="606">
        <v>17951.3</v>
      </c>
      <c r="C11" s="607">
        <v>3.3</v>
      </c>
      <c r="D11" s="607">
        <v>58.3</v>
      </c>
      <c r="E11" s="607">
        <v>2.9</v>
      </c>
      <c r="F11" s="608">
        <v>0.32</v>
      </c>
      <c r="G11" s="19"/>
      <c r="H11" s="19"/>
    </row>
    <row r="13" spans="1:15" ht="15.75" customHeight="1" x14ac:dyDescent="0.2"/>
  </sheetData>
  <mergeCells count="9">
    <mergeCell ref="A4:A5"/>
    <mergeCell ref="A1:G1"/>
    <mergeCell ref="H1:M1"/>
    <mergeCell ref="N1:O1"/>
    <mergeCell ref="B4:B5"/>
    <mergeCell ref="C4:C5"/>
    <mergeCell ref="F4:F5"/>
    <mergeCell ref="D4:D5"/>
    <mergeCell ref="E4:E5"/>
  </mergeCells>
  <pageMargins left="0.7" right="0.7" top="0.75" bottom="0.75" header="0.3" footer="0.3"/>
  <pageSetup paperSize="9" scale="59" orientation="portrait" r:id="rId1"/>
  <colBreaks count="1" manualBreakCount="1">
    <brk id="9" max="1048575" man="1"/>
  </col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0"/>
  <dimension ref="A1:L12"/>
  <sheetViews>
    <sheetView view="pageBreakPreview" zoomScaleNormal="85" zoomScaleSheetLayoutView="100" workbookViewId="0">
      <selection sqref="A1:H1"/>
    </sheetView>
  </sheetViews>
  <sheetFormatPr defaultColWidth="9" defaultRowHeight="12" x14ac:dyDescent="0.2"/>
  <cols>
    <col min="2" max="2" width="19.42578125" customWidth="1"/>
    <col min="3" max="3" width="18.85546875" customWidth="1"/>
    <col min="4" max="4" width="21.140625" customWidth="1"/>
    <col min="5" max="5" width="20.85546875" customWidth="1"/>
    <col min="6" max="6" width="20.140625" customWidth="1"/>
  </cols>
  <sheetData>
    <row r="1" spans="1:12" ht="54" customHeight="1" x14ac:dyDescent="0.3">
      <c r="A1" s="932" t="s">
        <v>463</v>
      </c>
      <c r="B1" s="932"/>
      <c r="C1" s="932"/>
      <c r="D1" s="932"/>
      <c r="E1" s="932"/>
      <c r="F1" s="932"/>
      <c r="G1" s="932"/>
      <c r="H1" s="932"/>
      <c r="I1" s="930"/>
      <c r="J1" s="930"/>
      <c r="K1" s="930"/>
      <c r="L1" s="930"/>
    </row>
    <row r="3" spans="1:12" ht="12.75" thickBot="1" x14ac:dyDescent="0.25"/>
    <row r="4" spans="1:12" ht="12" customHeight="1" x14ac:dyDescent="0.2">
      <c r="B4" s="933"/>
      <c r="C4" s="945" t="s">
        <v>176</v>
      </c>
      <c r="D4" s="942" t="s">
        <v>331</v>
      </c>
      <c r="E4" s="942" t="s">
        <v>332</v>
      </c>
    </row>
    <row r="5" spans="1:12" ht="29.25" customHeight="1" x14ac:dyDescent="0.2">
      <c r="B5" s="941"/>
      <c r="C5" s="946"/>
      <c r="D5" s="943"/>
      <c r="E5" s="943"/>
    </row>
    <row r="6" spans="1:12" ht="56.25" customHeight="1" thickBot="1" x14ac:dyDescent="0.25">
      <c r="B6" s="934"/>
      <c r="C6" s="947"/>
      <c r="D6" s="944"/>
      <c r="E6" s="944"/>
    </row>
    <row r="7" spans="1:12" ht="33" customHeight="1" x14ac:dyDescent="0.25">
      <c r="B7" s="230">
        <v>43831</v>
      </c>
      <c r="C7" s="109">
        <v>21.6</v>
      </c>
      <c r="D7" s="105">
        <v>61.905700000000003</v>
      </c>
      <c r="E7" s="106">
        <v>69.340599999999995</v>
      </c>
    </row>
    <row r="8" spans="1:12" ht="29.25" customHeight="1" x14ac:dyDescent="0.25">
      <c r="B8" s="230">
        <v>44197</v>
      </c>
      <c r="C8" s="109">
        <v>16.3</v>
      </c>
      <c r="D8" s="105">
        <v>73.875699999999995</v>
      </c>
      <c r="E8" s="106">
        <v>90.793199999999999</v>
      </c>
    </row>
    <row r="9" spans="1:12" ht="25.5" customHeight="1" x14ac:dyDescent="0.25">
      <c r="B9" s="230">
        <v>44562</v>
      </c>
      <c r="C9" s="228">
        <v>15.5</v>
      </c>
      <c r="D9" s="105">
        <v>74.292599999999993</v>
      </c>
      <c r="E9" s="106">
        <v>84.069500000000005</v>
      </c>
    </row>
    <row r="10" spans="1:12" s="19" customFormat="1" ht="25.5" customHeight="1" x14ac:dyDescent="0.25">
      <c r="B10" s="230">
        <v>44927</v>
      </c>
      <c r="C10" s="228">
        <v>6.7</v>
      </c>
      <c r="D10" s="105">
        <v>71.977800000000002</v>
      </c>
      <c r="E10" s="106">
        <v>76.076499999999996</v>
      </c>
    </row>
    <row r="11" spans="1:12" ht="26.25" customHeight="1" thickBot="1" x14ac:dyDescent="0.3">
      <c r="B11" s="230">
        <v>45292</v>
      </c>
      <c r="C11" s="229">
        <v>6.2</v>
      </c>
      <c r="D11" s="107">
        <v>89.688299999999998</v>
      </c>
      <c r="E11" s="108">
        <v>99.191900000000004</v>
      </c>
    </row>
    <row r="12" spans="1:12" ht="26.25" customHeight="1" x14ac:dyDescent="0.2">
      <c r="G12" s="104"/>
    </row>
  </sheetData>
  <mergeCells count="6">
    <mergeCell ref="I1:L1"/>
    <mergeCell ref="A1:H1"/>
    <mergeCell ref="B4:B6"/>
    <mergeCell ref="D4:D6"/>
    <mergeCell ref="E4:E6"/>
    <mergeCell ref="C4:C6"/>
  </mergeCells>
  <pageMargins left="0.7" right="0.7" top="0.75" bottom="0.75" header="0.3" footer="0.3"/>
  <pageSetup paperSize="9" scale="71" orientation="portrait" r:id="rId1"/>
  <colBreaks count="1" manualBreakCount="1">
    <brk id="9"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3"/>
  <dimension ref="A1:P12"/>
  <sheetViews>
    <sheetView view="pageBreakPreview" zoomScale="85" zoomScaleNormal="70" zoomScaleSheetLayoutView="85" workbookViewId="0">
      <selection sqref="A1:H1"/>
    </sheetView>
  </sheetViews>
  <sheetFormatPr defaultColWidth="9" defaultRowHeight="12" x14ac:dyDescent="0.2"/>
  <cols>
    <col min="1" max="1" width="56.85546875" customWidth="1"/>
    <col min="2" max="2" width="23" customWidth="1"/>
    <col min="3" max="3" width="28.85546875" customWidth="1"/>
    <col min="4" max="4" width="23" customWidth="1"/>
    <col min="5" max="6" width="23" style="19" customWidth="1"/>
    <col min="7" max="7" width="14" customWidth="1"/>
    <col min="8" max="8" width="12" customWidth="1"/>
    <col min="9" max="9" width="14" customWidth="1"/>
    <col min="10" max="10" width="13.42578125" customWidth="1"/>
    <col min="11" max="11" width="14.5703125" customWidth="1"/>
    <col min="12" max="12" width="13.140625" customWidth="1"/>
    <col min="13" max="13" width="15.140625" customWidth="1"/>
    <col min="14" max="15" width="15.85546875" customWidth="1"/>
  </cols>
  <sheetData>
    <row r="1" spans="1:16" ht="55.5" customHeight="1" x14ac:dyDescent="0.3">
      <c r="A1" s="932" t="s">
        <v>462</v>
      </c>
      <c r="B1" s="932"/>
      <c r="C1" s="932"/>
      <c r="D1" s="932"/>
      <c r="E1" s="932"/>
      <c r="F1" s="932"/>
      <c r="G1" s="932"/>
      <c r="H1" s="932"/>
      <c r="I1" s="65"/>
      <c r="J1" s="65"/>
      <c r="K1" s="65"/>
      <c r="L1" s="930"/>
      <c r="M1" s="930"/>
      <c r="N1" s="930"/>
      <c r="O1" s="930"/>
      <c r="P1" s="930"/>
    </row>
    <row r="3" spans="1:16" ht="12.75" thickBot="1" x14ac:dyDescent="0.25"/>
    <row r="4" spans="1:16" ht="16.5" thickBot="1" x14ac:dyDescent="0.3">
      <c r="A4" s="16"/>
      <c r="B4" s="99">
        <v>43831</v>
      </c>
      <c r="C4" s="99">
        <v>44197</v>
      </c>
      <c r="D4" s="98">
        <v>44562</v>
      </c>
      <c r="E4" s="98">
        <v>44927</v>
      </c>
      <c r="F4" s="99">
        <v>45292</v>
      </c>
    </row>
    <row r="5" spans="1:16" ht="15.75" x14ac:dyDescent="0.25">
      <c r="A5" s="96" t="s">
        <v>165</v>
      </c>
      <c r="B5" s="100">
        <v>2376.6999999999998</v>
      </c>
      <c r="C5" s="100">
        <v>2960</v>
      </c>
      <c r="D5" s="324">
        <v>3822.9</v>
      </c>
      <c r="E5" s="324">
        <v>4468.5</v>
      </c>
      <c r="F5" s="324">
        <v>5587.6</v>
      </c>
      <c r="G5" s="19"/>
    </row>
    <row r="6" spans="1:16" ht="15.75" x14ac:dyDescent="0.25">
      <c r="A6" s="96" t="s">
        <v>167</v>
      </c>
      <c r="B6" s="17">
        <v>956.5</v>
      </c>
      <c r="C6" s="17">
        <v>1167.2</v>
      </c>
      <c r="D6" s="325">
        <v>1476.8</v>
      </c>
      <c r="E6" s="325">
        <v>1702.3</v>
      </c>
      <c r="F6" s="325">
        <v>2094</v>
      </c>
      <c r="G6" s="19"/>
    </row>
    <row r="7" spans="1:16" ht="15.75" x14ac:dyDescent="0.25">
      <c r="A7" s="96" t="s">
        <v>177</v>
      </c>
      <c r="B7" s="17">
        <v>557.5</v>
      </c>
      <c r="C7" s="17">
        <v>692.8</v>
      </c>
      <c r="D7" s="325">
        <v>900.4</v>
      </c>
      <c r="E7" s="325">
        <v>1128</v>
      </c>
      <c r="F7" s="325">
        <v>1619.4</v>
      </c>
      <c r="G7" s="19"/>
    </row>
    <row r="8" spans="1:16" ht="15.75" x14ac:dyDescent="0.25">
      <c r="A8" s="96" t="s">
        <v>168</v>
      </c>
      <c r="B8" s="17">
        <v>171.5</v>
      </c>
      <c r="C8" s="17">
        <v>209.1</v>
      </c>
      <c r="D8" s="325">
        <v>278.5</v>
      </c>
      <c r="E8" s="325">
        <v>344.5</v>
      </c>
      <c r="F8" s="325">
        <v>492.9</v>
      </c>
      <c r="G8" s="19"/>
    </row>
    <row r="9" spans="1:16" ht="15.75" x14ac:dyDescent="0.25">
      <c r="A9" s="96" t="s">
        <v>169</v>
      </c>
      <c r="B9" s="17">
        <v>1419.1</v>
      </c>
      <c r="C9" s="17">
        <v>1697.5</v>
      </c>
      <c r="D9" s="325">
        <v>2091.4</v>
      </c>
      <c r="E9" s="325">
        <v>2427</v>
      </c>
      <c r="F9" s="325">
        <v>3227</v>
      </c>
      <c r="G9" s="19"/>
    </row>
    <row r="10" spans="1:16" ht="15.75" x14ac:dyDescent="0.25">
      <c r="A10" s="96" t="s">
        <v>170</v>
      </c>
      <c r="B10" s="17">
        <v>845.8</v>
      </c>
      <c r="C10" s="17">
        <v>988.2</v>
      </c>
      <c r="D10" s="325">
        <v>1183</v>
      </c>
      <c r="E10" s="325">
        <v>1372</v>
      </c>
      <c r="F10" s="325">
        <v>1801.1</v>
      </c>
      <c r="G10" s="19"/>
    </row>
    <row r="11" spans="1:16" ht="15.75" x14ac:dyDescent="0.25">
      <c r="A11" s="96" t="s">
        <v>178</v>
      </c>
      <c r="B11" s="17">
        <v>845.6</v>
      </c>
      <c r="C11" s="17">
        <v>1003.5</v>
      </c>
      <c r="D11" s="325">
        <v>1258.7</v>
      </c>
      <c r="E11" s="325">
        <v>1469.2</v>
      </c>
      <c r="F11" s="325">
        <v>1941.3</v>
      </c>
      <c r="G11" s="19"/>
    </row>
    <row r="12" spans="1:16" ht="16.5" thickBot="1" x14ac:dyDescent="0.3">
      <c r="A12" s="97" t="s">
        <v>179</v>
      </c>
      <c r="B12" s="18">
        <v>464.1</v>
      </c>
      <c r="C12" s="18">
        <v>572.6</v>
      </c>
      <c r="D12" s="326">
        <v>756.7</v>
      </c>
      <c r="E12" s="326">
        <v>933.5</v>
      </c>
      <c r="F12" s="326">
        <v>1252.5</v>
      </c>
      <c r="G12" s="19"/>
    </row>
  </sheetData>
  <mergeCells count="2">
    <mergeCell ref="L1:P1"/>
    <mergeCell ref="A1:H1"/>
  </mergeCells>
  <pageMargins left="0.7" right="0.7" top="0.75" bottom="0.75" header="0.3" footer="0.3"/>
  <pageSetup paperSize="9" scale="48" orientation="portrait" r:id="rId1"/>
  <colBreaks count="1" manualBreakCount="1">
    <brk id="8" max="1048575" man="1"/>
  </colBreaks>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5"/>
  <dimension ref="A1:N13"/>
  <sheetViews>
    <sheetView view="pageBreakPreview" zoomScaleNormal="80" zoomScaleSheetLayoutView="100" workbookViewId="0">
      <selection sqref="A1:G1"/>
    </sheetView>
  </sheetViews>
  <sheetFormatPr defaultColWidth="9" defaultRowHeight="12" x14ac:dyDescent="0.2"/>
  <cols>
    <col min="1" max="1" width="13" customWidth="1"/>
    <col min="2" max="2" width="22.140625" customWidth="1"/>
    <col min="3" max="4" width="25.140625" style="19" customWidth="1"/>
    <col min="5" max="5" width="22.140625" style="19" customWidth="1"/>
    <col min="6" max="6" width="12.5703125" customWidth="1"/>
    <col min="7" max="7" width="17.5703125" customWidth="1"/>
    <col min="8" max="8" width="17.85546875" customWidth="1"/>
    <col min="9" max="9" width="13" customWidth="1"/>
    <col min="10" max="10" width="19.42578125" customWidth="1"/>
    <col min="11" max="11" width="14.140625" customWidth="1"/>
    <col min="12" max="12" width="17.42578125" customWidth="1"/>
    <col min="13" max="13" width="17.5703125" customWidth="1"/>
    <col min="14" max="14" width="17" customWidth="1"/>
    <col min="15" max="15" width="13.85546875" customWidth="1"/>
    <col min="16" max="16" width="18.42578125" customWidth="1"/>
  </cols>
  <sheetData>
    <row r="1" spans="1:14" ht="47.25" customHeight="1" x14ac:dyDescent="0.3">
      <c r="A1" s="930" t="s">
        <v>461</v>
      </c>
      <c r="B1" s="930"/>
      <c r="C1" s="930"/>
      <c r="D1" s="930"/>
      <c r="E1" s="930"/>
      <c r="F1" s="930"/>
      <c r="G1" s="930"/>
      <c r="H1" s="65"/>
      <c r="I1" s="65"/>
      <c r="J1" s="65"/>
      <c r="K1" s="930"/>
      <c r="L1" s="930"/>
      <c r="M1" s="930"/>
      <c r="N1" s="930"/>
    </row>
    <row r="3" spans="1:14" x14ac:dyDescent="0.2">
      <c r="A3" s="19"/>
    </row>
    <row r="4" spans="1:14" ht="12.75" thickBot="1" x14ac:dyDescent="0.25"/>
    <row r="5" spans="1:14" ht="15.75" customHeight="1" x14ac:dyDescent="0.2">
      <c r="A5" s="950"/>
      <c r="B5" s="948" t="s">
        <v>174</v>
      </c>
      <c r="C5" s="948" t="s">
        <v>333</v>
      </c>
      <c r="D5" s="952" t="s">
        <v>366</v>
      </c>
    </row>
    <row r="6" spans="1:14" ht="162" customHeight="1" thickBot="1" x14ac:dyDescent="0.25">
      <c r="A6" s="951"/>
      <c r="B6" s="949"/>
      <c r="C6" s="949"/>
      <c r="D6" s="953"/>
      <c r="G6" s="408"/>
    </row>
    <row r="7" spans="1:14" ht="15.75" x14ac:dyDescent="0.2">
      <c r="A7" s="410" t="s">
        <v>215</v>
      </c>
      <c r="B7" s="110">
        <v>2934.886</v>
      </c>
      <c r="C7" s="6">
        <v>18.757171233637244</v>
      </c>
      <c r="D7" s="7">
        <v>46.930345263024499</v>
      </c>
    </row>
    <row r="8" spans="1:14" ht="15.75" x14ac:dyDescent="0.2">
      <c r="A8" s="5" t="s">
        <v>243</v>
      </c>
      <c r="B8" s="110">
        <v>4444.68</v>
      </c>
      <c r="C8" s="6">
        <v>3.3766233766233666</v>
      </c>
      <c r="D8" s="7">
        <v>48.429813407637695</v>
      </c>
    </row>
    <row r="9" spans="1:14" ht="15.75" x14ac:dyDescent="0.2">
      <c r="A9" s="5" t="s">
        <v>252</v>
      </c>
      <c r="B9" s="110">
        <v>5700</v>
      </c>
      <c r="C9" s="6">
        <v>23.366973352963917</v>
      </c>
      <c r="D9" s="7">
        <v>53.05</v>
      </c>
      <c r="E9"/>
    </row>
    <row r="10" spans="1:14" s="19" customFormat="1" ht="15.75" x14ac:dyDescent="0.2">
      <c r="A10" s="5" t="s">
        <v>290</v>
      </c>
      <c r="B10" s="110">
        <v>4813</v>
      </c>
      <c r="C10" s="6">
        <v>16.5</v>
      </c>
      <c r="D10" s="7">
        <v>55.7</v>
      </c>
    </row>
    <row r="11" spans="1:14" ht="16.5" thickBot="1" x14ac:dyDescent="0.25">
      <c r="A11" s="5" t="s">
        <v>375</v>
      </c>
      <c r="B11" s="111">
        <v>7779</v>
      </c>
      <c r="C11" s="409">
        <v>2.58</v>
      </c>
      <c r="D11" s="409">
        <v>53.134999999999998</v>
      </c>
    </row>
    <row r="12" spans="1:14" s="19" customFormat="1" ht="15.75" x14ac:dyDescent="0.2">
      <c r="A12" s="231"/>
      <c r="B12" s="232"/>
      <c r="C12" s="233"/>
      <c r="D12" s="233"/>
    </row>
    <row r="13" spans="1:14" ht="13.5" x14ac:dyDescent="0.2">
      <c r="A13" t="s">
        <v>200</v>
      </c>
      <c r="E13"/>
    </row>
  </sheetData>
  <mergeCells count="6">
    <mergeCell ref="K1:N1"/>
    <mergeCell ref="C5:C6"/>
    <mergeCell ref="A5:A6"/>
    <mergeCell ref="B5:B6"/>
    <mergeCell ref="D5:D6"/>
    <mergeCell ref="A1:G1"/>
  </mergeCells>
  <pageMargins left="0.7" right="0.7" top="0.75" bottom="0.75" header="0.3" footer="0.3"/>
  <pageSetup paperSize="9" scale="70" orientation="portrait" r:id="rId1"/>
  <colBreaks count="1" manualBreakCount="1">
    <brk id="7" max="1048575" man="1"/>
  </colBreaks>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
  <sheetViews>
    <sheetView view="pageBreakPreview" zoomScale="85" zoomScaleNormal="70" zoomScaleSheetLayoutView="85" workbookViewId="0"/>
  </sheetViews>
  <sheetFormatPr defaultColWidth="9.140625" defaultRowHeight="15" x14ac:dyDescent="0.25"/>
  <cols>
    <col min="1" max="1" width="61.85546875" style="345" customWidth="1"/>
    <col min="2" max="3" width="9.140625" style="345"/>
    <col min="4" max="4" width="9.85546875" style="345" bestFit="1" customWidth="1"/>
    <col min="5" max="7" width="9.140625" style="345"/>
    <col min="8" max="8" width="9.5703125" style="345" bestFit="1" customWidth="1"/>
    <col min="9" max="13" width="11" style="345" customWidth="1"/>
    <col min="14" max="18" width="9.140625" style="345"/>
    <col min="19" max="19" width="10.5703125" style="345" bestFit="1" customWidth="1"/>
    <col min="20" max="16384" width="9.140625" style="345"/>
  </cols>
  <sheetData>
    <row r="1" spans="1:19" ht="21" x14ac:dyDescent="0.25">
      <c r="A1" s="435" t="s">
        <v>460</v>
      </c>
    </row>
    <row r="2" spans="1:19" x14ac:dyDescent="0.25">
      <c r="A2" s="375"/>
      <c r="B2" s="346"/>
      <c r="C2" s="346"/>
      <c r="D2" s="346"/>
      <c r="E2" s="346"/>
      <c r="F2" s="346"/>
    </row>
    <row r="3" spans="1:19" x14ac:dyDescent="0.25">
      <c r="A3" s="347"/>
    </row>
    <row r="4" spans="1:19" ht="15.75" thickBot="1" x14ac:dyDescent="0.3">
      <c r="A4" s="347"/>
    </row>
    <row r="5" spans="1:19" s="360" customFormat="1" ht="13.5" thickBot="1" x14ac:dyDescent="0.25">
      <c r="A5" s="367"/>
      <c r="B5" s="424" t="s">
        <v>342</v>
      </c>
      <c r="C5" s="424" t="s">
        <v>343</v>
      </c>
      <c r="D5" s="424" t="s">
        <v>344</v>
      </c>
      <c r="E5" s="424" t="s">
        <v>345</v>
      </c>
      <c r="F5" s="424" t="s">
        <v>346</v>
      </c>
      <c r="G5" s="424" t="s">
        <v>347</v>
      </c>
      <c r="H5" s="424" t="s">
        <v>348</v>
      </c>
      <c r="I5" s="424" t="s">
        <v>349</v>
      </c>
      <c r="J5" s="424" t="s">
        <v>383</v>
      </c>
      <c r="K5" s="424" t="s">
        <v>384</v>
      </c>
      <c r="L5" s="424" t="s">
        <v>385</v>
      </c>
      <c r="M5" s="424" t="s">
        <v>386</v>
      </c>
      <c r="N5" s="425"/>
      <c r="O5" s="424" t="s">
        <v>255</v>
      </c>
      <c r="P5" s="424" t="s">
        <v>254</v>
      </c>
      <c r="Q5" s="424" t="s">
        <v>256</v>
      </c>
      <c r="R5" s="424" t="s">
        <v>291</v>
      </c>
      <c r="S5" s="424" t="s">
        <v>382</v>
      </c>
    </row>
    <row r="6" spans="1:19" x14ac:dyDescent="0.25">
      <c r="A6" s="366" t="s">
        <v>271</v>
      </c>
      <c r="B6" s="359">
        <v>60.502178170519997</v>
      </c>
      <c r="C6" s="359">
        <v>69.795520025770003</v>
      </c>
      <c r="D6" s="359">
        <v>136.67990921539999</v>
      </c>
      <c r="E6" s="359">
        <v>200.00600402620901</v>
      </c>
      <c r="F6" s="359">
        <v>261.02017157066001</v>
      </c>
      <c r="G6" s="359">
        <v>174.86640157150001</v>
      </c>
      <c r="H6" s="359">
        <v>190.64729176246999</v>
      </c>
      <c r="I6" s="359">
        <v>216.85649298927001</v>
      </c>
      <c r="J6" s="359">
        <v>298.27697955571102</v>
      </c>
      <c r="K6" s="359">
        <v>417.21994218301001</v>
      </c>
      <c r="L6" s="359">
        <v>672.48847376946105</v>
      </c>
      <c r="M6" s="359">
        <v>759.95088157607199</v>
      </c>
      <c r="N6" s="359"/>
      <c r="O6" s="359"/>
      <c r="P6" s="359"/>
      <c r="Q6" s="359"/>
      <c r="R6" s="359"/>
      <c r="S6" s="359"/>
    </row>
    <row r="7" spans="1:19" ht="13.5" customHeight="1" x14ac:dyDescent="0.25">
      <c r="A7" s="362" t="s">
        <v>295</v>
      </c>
      <c r="B7" s="359">
        <v>12.541993414789999</v>
      </c>
      <c r="C7" s="359">
        <v>15.7786847702</v>
      </c>
      <c r="D7" s="359">
        <v>17.235554165420002</v>
      </c>
      <c r="E7" s="359">
        <v>26.613196204819999</v>
      </c>
      <c r="F7" s="359">
        <v>31.524378396829999</v>
      </c>
      <c r="G7" s="359">
        <v>20.221441604740001</v>
      </c>
      <c r="H7" s="359">
        <v>29.43247691142</v>
      </c>
      <c r="I7" s="359">
        <v>28.56023313579</v>
      </c>
      <c r="J7" s="359">
        <v>28.258804081960001</v>
      </c>
      <c r="K7" s="359">
        <v>40.345473657009997</v>
      </c>
      <c r="L7" s="359">
        <v>49.546035355560001</v>
      </c>
      <c r="M7" s="359">
        <v>62.80107623096</v>
      </c>
      <c r="N7" s="420"/>
      <c r="O7" s="420"/>
      <c r="P7" s="420"/>
      <c r="Q7" s="420"/>
      <c r="R7" s="420"/>
      <c r="S7" s="420"/>
    </row>
    <row r="8" spans="1:19" ht="13.5" customHeight="1" x14ac:dyDescent="0.25">
      <c r="A8" s="362" t="s">
        <v>294</v>
      </c>
      <c r="B8" s="359">
        <v>308.00993127162002</v>
      </c>
      <c r="C8" s="359">
        <v>442.06217316802002</v>
      </c>
      <c r="D8" s="359">
        <v>126.57616845328</v>
      </c>
      <c r="E8" s="359">
        <v>148.33050967951999</v>
      </c>
      <c r="F8" s="359">
        <v>186.17463727994999</v>
      </c>
      <c r="G8" s="359">
        <v>163.8454636555</v>
      </c>
      <c r="H8" s="359">
        <v>391.46892751034</v>
      </c>
      <c r="I8" s="359">
        <v>522.49440125819899</v>
      </c>
      <c r="J8" s="359">
        <v>266.19051469873</v>
      </c>
      <c r="K8" s="359">
        <v>360.07240733735</v>
      </c>
      <c r="L8" s="359">
        <v>645.55127783163005</v>
      </c>
      <c r="M8" s="359">
        <v>710.96763795087998</v>
      </c>
      <c r="N8" s="420"/>
      <c r="O8" s="420"/>
      <c r="P8" s="420"/>
      <c r="Q8" s="420"/>
      <c r="R8" s="420"/>
      <c r="S8" s="420"/>
    </row>
    <row r="9" spans="1:19" ht="13.5" customHeight="1" x14ac:dyDescent="0.25">
      <c r="A9" s="362" t="s">
        <v>293</v>
      </c>
      <c r="B9" s="450"/>
      <c r="C9" s="450"/>
      <c r="D9" s="450"/>
      <c r="E9" s="450"/>
      <c r="F9" s="450"/>
      <c r="G9" s="359">
        <v>11.217432008039999</v>
      </c>
      <c r="H9" s="359">
        <v>22.25846876668</v>
      </c>
      <c r="I9" s="359">
        <v>15.333742910950001</v>
      </c>
      <c r="J9" s="450">
        <v>33.581063601579999</v>
      </c>
      <c r="K9" s="359">
        <v>61.523964068249903</v>
      </c>
      <c r="L9" s="359">
        <v>116.31127484045</v>
      </c>
      <c r="M9" s="359">
        <v>151.71623369017999</v>
      </c>
      <c r="N9" s="420"/>
      <c r="O9" s="420"/>
      <c r="P9" s="420"/>
      <c r="Q9" s="420"/>
      <c r="R9" s="420"/>
      <c r="S9" s="420"/>
    </row>
    <row r="10" spans="1:19" ht="13.5" customHeight="1" x14ac:dyDescent="0.25">
      <c r="A10" s="362" t="s">
        <v>402</v>
      </c>
      <c r="B10" s="450">
        <v>43.196236119999966</v>
      </c>
      <c r="C10" s="450">
        <v>19.025464304170015</v>
      </c>
      <c r="D10" s="450">
        <v>32.938970971850011</v>
      </c>
      <c r="E10" s="450">
        <v>5.9396165428800032</v>
      </c>
      <c r="F10" s="450">
        <v>6.1587037890006968E-2</v>
      </c>
      <c r="G10" s="359">
        <v>4.1863567811199971</v>
      </c>
      <c r="H10" s="359">
        <v>11.894834918329963</v>
      </c>
      <c r="I10" s="359">
        <v>19.788445317140003</v>
      </c>
      <c r="J10" s="450">
        <v>8.06463769458</v>
      </c>
      <c r="K10" s="359">
        <v>13.265558475910012</v>
      </c>
      <c r="L10" s="359">
        <v>24.827202909300013</v>
      </c>
      <c r="M10" s="359">
        <v>40.333342456270032</v>
      </c>
      <c r="N10" s="420"/>
      <c r="O10" s="420"/>
      <c r="P10" s="420"/>
      <c r="Q10" s="420"/>
      <c r="R10" s="420"/>
      <c r="S10" s="420"/>
    </row>
    <row r="11" spans="1:19" x14ac:dyDescent="0.25">
      <c r="A11" s="363" t="s">
        <v>270</v>
      </c>
      <c r="B11" s="421">
        <v>386.11439704693998</v>
      </c>
      <c r="C11" s="421">
        <v>536.99919300108002</v>
      </c>
      <c r="D11" s="421">
        <v>387.44388607113001</v>
      </c>
      <c r="E11" s="421">
        <v>570.24045605387005</v>
      </c>
      <c r="F11" s="421">
        <v>550.47611898337004</v>
      </c>
      <c r="G11" s="421">
        <v>310.09701401123999</v>
      </c>
      <c r="H11" s="421">
        <v>565.01876663019004</v>
      </c>
      <c r="I11" s="421">
        <v>637.73089942889999</v>
      </c>
      <c r="J11" s="421">
        <v>489.43521465414</v>
      </c>
      <c r="K11" s="421">
        <v>632.22997160552995</v>
      </c>
      <c r="L11" s="421">
        <v>1083.28102314484</v>
      </c>
      <c r="M11" s="421">
        <v>1170.7989027027199</v>
      </c>
      <c r="N11" s="420"/>
      <c r="O11" s="420"/>
      <c r="P11" s="420"/>
      <c r="Q11" s="420"/>
      <c r="R11" s="420"/>
      <c r="S11" s="420"/>
    </row>
    <row r="12" spans="1:19" x14ac:dyDescent="0.25">
      <c r="A12" s="364" t="s">
        <v>267</v>
      </c>
      <c r="B12" s="422"/>
      <c r="C12" s="422"/>
      <c r="D12" s="422"/>
      <c r="E12" s="422"/>
      <c r="F12" s="422"/>
      <c r="G12" s="422"/>
      <c r="H12" s="422"/>
      <c r="I12" s="422"/>
      <c r="J12" s="422"/>
      <c r="K12" s="422"/>
      <c r="L12" s="422"/>
      <c r="M12" s="422"/>
      <c r="N12" s="420"/>
      <c r="O12" s="426">
        <v>138.90530918183001</v>
      </c>
      <c r="P12" s="426">
        <v>240.591925683</v>
      </c>
      <c r="Q12" s="426">
        <v>466.98361143789998</v>
      </c>
      <c r="R12" s="426">
        <v>843.39035789390005</v>
      </c>
      <c r="S12" s="426">
        <v>2147.9362770842499</v>
      </c>
    </row>
    <row r="13" spans="1:19" x14ac:dyDescent="0.25">
      <c r="A13" s="364" t="s">
        <v>268</v>
      </c>
      <c r="B13" s="422"/>
      <c r="C13" s="422"/>
      <c r="D13" s="422"/>
      <c r="E13" s="422"/>
      <c r="F13" s="422"/>
      <c r="G13" s="420"/>
      <c r="H13" s="420"/>
      <c r="I13" s="420"/>
      <c r="J13" s="420"/>
      <c r="K13" s="420"/>
      <c r="L13" s="420"/>
      <c r="M13" s="420"/>
      <c r="N13" s="420"/>
      <c r="O13" s="426">
        <v>0.37651594496000002</v>
      </c>
      <c r="P13" s="426">
        <v>51.490375098519998</v>
      </c>
      <c r="Q13" s="426">
        <v>72.169428555229899</v>
      </c>
      <c r="R13" s="426">
        <v>109.73853004878001</v>
      </c>
      <c r="S13" s="426">
        <v>180.95138932549</v>
      </c>
    </row>
    <row r="14" spans="1:19" x14ac:dyDescent="0.25">
      <c r="A14" s="364" t="s">
        <v>269</v>
      </c>
      <c r="B14" s="422"/>
      <c r="C14" s="422"/>
      <c r="D14" s="422"/>
      <c r="E14" s="422"/>
      <c r="F14" s="422"/>
      <c r="G14" s="420"/>
      <c r="H14" s="420"/>
      <c r="I14" s="420"/>
      <c r="J14" s="420"/>
      <c r="K14" s="420"/>
      <c r="L14" s="420"/>
      <c r="M14" s="420"/>
      <c r="N14" s="420"/>
      <c r="O14" s="423"/>
      <c r="P14" s="426">
        <v>1000.92440592224</v>
      </c>
      <c r="Q14" s="426">
        <v>1024.97878257244</v>
      </c>
      <c r="R14" s="426">
        <v>1263.9834297039899</v>
      </c>
      <c r="S14" s="426">
        <v>1982.78183781859</v>
      </c>
    </row>
    <row r="15" spans="1:19" x14ac:dyDescent="0.25">
      <c r="A15" s="451" t="s">
        <v>292</v>
      </c>
      <c r="B15" s="422"/>
      <c r="C15" s="422"/>
      <c r="D15" s="422"/>
      <c r="E15" s="422"/>
      <c r="F15" s="422"/>
      <c r="G15" s="420"/>
      <c r="H15" s="420"/>
      <c r="I15" s="420"/>
      <c r="J15" s="420"/>
      <c r="K15" s="420"/>
      <c r="L15" s="420"/>
      <c r="M15" s="420"/>
      <c r="N15" s="420"/>
      <c r="O15" s="423"/>
      <c r="P15" s="426"/>
      <c r="Q15" s="426"/>
      <c r="R15" s="426">
        <v>48.809643685669997</v>
      </c>
      <c r="S15" s="426">
        <v>363.13253620045998</v>
      </c>
    </row>
    <row r="16" spans="1:19" x14ac:dyDescent="0.25">
      <c r="A16" s="451" t="s">
        <v>403</v>
      </c>
      <c r="B16" s="422"/>
      <c r="C16" s="422"/>
      <c r="D16" s="422"/>
      <c r="E16" s="422"/>
      <c r="F16" s="422"/>
      <c r="G16" s="420"/>
      <c r="H16" s="420"/>
      <c r="I16" s="420"/>
      <c r="J16" s="420"/>
      <c r="K16" s="420"/>
      <c r="L16" s="420"/>
      <c r="M16" s="420"/>
      <c r="N16" s="420"/>
      <c r="O16" s="423"/>
      <c r="P16" s="423">
        <v>87.432601780690007</v>
      </c>
      <c r="Q16" s="426">
        <v>101.1002879389</v>
      </c>
      <c r="R16" s="426">
        <v>35.931224054479969</v>
      </c>
      <c r="S16" s="426">
        <v>86.490741536060057</v>
      </c>
    </row>
    <row r="17" spans="1:19" ht="15.75" thickBot="1" x14ac:dyDescent="0.3">
      <c r="A17" s="365" t="s">
        <v>270</v>
      </c>
      <c r="B17" s="420"/>
      <c r="C17" s="420"/>
      <c r="D17" s="420"/>
      <c r="E17" s="420"/>
      <c r="F17" s="420"/>
      <c r="G17" s="420"/>
      <c r="H17" s="420"/>
      <c r="I17" s="420"/>
      <c r="J17" s="420"/>
      <c r="K17" s="420"/>
      <c r="L17" s="420"/>
      <c r="M17" s="420"/>
      <c r="N17" s="420"/>
      <c r="O17" s="420">
        <v>923.46900000000005</v>
      </c>
      <c r="P17" s="420">
        <v>1498.5740000000001</v>
      </c>
      <c r="Q17" s="420">
        <v>1880.798</v>
      </c>
      <c r="R17" s="420">
        <v>2063.3229999999999</v>
      </c>
      <c r="S17" s="420">
        <v>3375.7449999999999</v>
      </c>
    </row>
    <row r="22" spans="1:19" x14ac:dyDescent="0.25">
      <c r="H22" s="419"/>
      <c r="I22" s="419"/>
      <c r="J22" s="419"/>
      <c r="K22" s="419"/>
      <c r="L22" s="419"/>
      <c r="M22" s="419"/>
      <c r="N22" s="419"/>
      <c r="O22" s="419"/>
    </row>
    <row r="32" spans="1:19" x14ac:dyDescent="0.25">
      <c r="A32" s="361" t="s">
        <v>404</v>
      </c>
    </row>
    <row r="33" spans="1:10" ht="60.75" customHeight="1" x14ac:dyDescent="0.25">
      <c r="A33" s="954" t="s">
        <v>405</v>
      </c>
      <c r="B33" s="954"/>
      <c r="C33" s="954"/>
      <c r="D33" s="954"/>
      <c r="E33" s="954"/>
      <c r="F33" s="954"/>
      <c r="G33" s="954"/>
      <c r="H33" s="954"/>
      <c r="I33" s="954"/>
      <c r="J33" s="954"/>
    </row>
    <row r="34" spans="1:10" x14ac:dyDescent="0.25">
      <c r="A34" s="368"/>
    </row>
    <row r="35" spans="1:10" x14ac:dyDescent="0.25">
      <c r="A35" s="355"/>
    </row>
  </sheetData>
  <mergeCells count="1">
    <mergeCell ref="A33:J33"/>
  </mergeCells>
  <pageMargins left="0.7" right="0.7" top="0.75" bottom="0.75" header="0.3" footer="0.3"/>
  <pageSetup paperSize="9" scale="41"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6"/>
  <sheetViews>
    <sheetView view="pageBreakPreview" zoomScale="55" zoomScaleNormal="70" zoomScaleSheetLayoutView="55" workbookViewId="0">
      <selection activeCell="A2" sqref="A2:R2"/>
    </sheetView>
  </sheetViews>
  <sheetFormatPr defaultRowHeight="12.75" x14ac:dyDescent="0.2"/>
  <cols>
    <col min="1" max="1" width="22.7109375" style="579" customWidth="1"/>
    <col min="2" max="2" width="16.7109375" style="579" customWidth="1"/>
    <col min="3" max="3" width="29.140625" style="579" customWidth="1"/>
    <col min="4" max="4" width="0.140625" style="579" customWidth="1"/>
    <col min="5" max="27" width="9.140625" style="579"/>
    <col min="28" max="28" width="36.28515625" style="579" customWidth="1"/>
    <col min="29" max="16384" width="9.140625" style="579"/>
  </cols>
  <sheetData>
    <row r="1" spans="1:28" s="572" customFormat="1" ht="14.25" x14ac:dyDescent="0.2">
      <c r="Y1" s="955"/>
      <c r="Z1" s="955"/>
    </row>
    <row r="2" spans="1:28" s="573" customFormat="1" ht="44.25" customHeight="1" x14ac:dyDescent="0.2">
      <c r="A2" s="957" t="s">
        <v>459</v>
      </c>
      <c r="B2" s="957"/>
      <c r="C2" s="957"/>
      <c r="D2" s="957"/>
      <c r="E2" s="957"/>
      <c r="F2" s="957"/>
      <c r="G2" s="957"/>
      <c r="H2" s="957"/>
      <c r="I2" s="957"/>
      <c r="J2" s="957"/>
      <c r="K2" s="957"/>
      <c r="L2" s="957"/>
      <c r="M2" s="957"/>
      <c r="N2" s="957"/>
      <c r="O2" s="957"/>
      <c r="P2" s="957"/>
      <c r="Q2" s="957"/>
      <c r="R2" s="957"/>
      <c r="S2" s="601"/>
    </row>
    <row r="3" spans="1:28" s="573" customFormat="1" ht="17.649999999999999" customHeight="1" x14ac:dyDescent="0.3">
      <c r="C3" s="574"/>
      <c r="U3" s="581" t="s">
        <v>307</v>
      </c>
    </row>
    <row r="4" spans="1:28" s="573" customFormat="1" ht="38.25" customHeight="1" x14ac:dyDescent="0.2">
      <c r="A4" s="575"/>
      <c r="B4" s="576" t="s">
        <v>151</v>
      </c>
      <c r="AB4" s="956"/>
    </row>
    <row r="5" spans="1:28" s="573" customFormat="1" ht="23.45" customHeight="1" x14ac:dyDescent="0.25">
      <c r="A5" s="577" t="s">
        <v>136</v>
      </c>
      <c r="B5" s="578">
        <v>187.85</v>
      </c>
      <c r="AB5" s="956"/>
    </row>
    <row r="6" spans="1:28" s="573" customFormat="1" ht="23.45" customHeight="1" x14ac:dyDescent="0.25">
      <c r="A6" s="577" t="s">
        <v>98</v>
      </c>
      <c r="B6" s="578">
        <v>200.42</v>
      </c>
      <c r="AB6" s="956"/>
    </row>
    <row r="7" spans="1:28" s="573" customFormat="1" ht="23.45" customHeight="1" x14ac:dyDescent="0.25">
      <c r="A7" s="577" t="s">
        <v>124</v>
      </c>
      <c r="B7" s="578">
        <v>256.24</v>
      </c>
      <c r="AB7" s="956"/>
    </row>
    <row r="8" spans="1:28" s="573" customFormat="1" ht="23.45" customHeight="1" x14ac:dyDescent="0.25">
      <c r="A8" s="577" t="s">
        <v>108</v>
      </c>
      <c r="B8" s="578">
        <v>267.56</v>
      </c>
    </row>
    <row r="9" spans="1:28" s="573" customFormat="1" ht="23.45" customHeight="1" x14ac:dyDescent="0.25">
      <c r="A9" s="577" t="s">
        <v>388</v>
      </c>
      <c r="B9" s="578">
        <v>280.39999999999998</v>
      </c>
    </row>
    <row r="10" spans="1:28" s="573" customFormat="1" ht="23.45" customHeight="1" x14ac:dyDescent="0.25">
      <c r="A10" s="577" t="s">
        <v>125</v>
      </c>
      <c r="B10" s="578">
        <v>351.88</v>
      </c>
    </row>
    <row r="11" spans="1:28" s="573" customFormat="1" ht="23.45" customHeight="1" x14ac:dyDescent="0.25">
      <c r="A11" s="577" t="s">
        <v>95</v>
      </c>
      <c r="B11" s="578">
        <v>353.51</v>
      </c>
    </row>
    <row r="12" spans="1:28" s="573" customFormat="1" ht="23.45" customHeight="1" x14ac:dyDescent="0.25">
      <c r="A12" s="577" t="s">
        <v>92</v>
      </c>
      <c r="B12" s="578">
        <v>397.67</v>
      </c>
    </row>
    <row r="13" spans="1:28" s="573" customFormat="1" ht="23.45" customHeight="1" x14ac:dyDescent="0.25">
      <c r="A13" s="577" t="s">
        <v>72</v>
      </c>
      <c r="B13" s="578">
        <v>580.91999999999996</v>
      </c>
    </row>
    <row r="14" spans="1:28" s="573" customFormat="1" ht="23.45" customHeight="1" x14ac:dyDescent="0.25">
      <c r="A14" s="577" t="s">
        <v>80</v>
      </c>
      <c r="B14" s="578">
        <v>935</v>
      </c>
    </row>
    <row r="15" spans="1:28" s="573" customFormat="1" ht="23.45" customHeight="1" x14ac:dyDescent="0.2">
      <c r="A15" s="579"/>
      <c r="B15" s="579"/>
    </row>
    <row r="16" spans="1:28" s="573" customFormat="1" ht="48.75" customHeight="1" x14ac:dyDescent="0.2">
      <c r="A16" s="575"/>
      <c r="B16" s="576" t="s">
        <v>387</v>
      </c>
    </row>
    <row r="17" spans="1:2" s="573" customFormat="1" ht="23.45" customHeight="1" x14ac:dyDescent="0.25">
      <c r="A17" s="577" t="s">
        <v>136</v>
      </c>
      <c r="B17" s="578">
        <v>89.88</v>
      </c>
    </row>
    <row r="18" spans="1:2" s="573" customFormat="1" ht="23.45" customHeight="1" x14ac:dyDescent="0.25">
      <c r="A18" s="577" t="s">
        <v>98</v>
      </c>
      <c r="B18" s="578">
        <v>93.05</v>
      </c>
    </row>
    <row r="19" spans="1:2" s="573" customFormat="1" ht="23.45" customHeight="1" x14ac:dyDescent="0.25">
      <c r="A19" s="577" t="s">
        <v>108</v>
      </c>
      <c r="B19" s="578">
        <v>107.26</v>
      </c>
    </row>
    <row r="20" spans="1:2" s="573" customFormat="1" ht="23.45" customHeight="1" x14ac:dyDescent="0.25">
      <c r="A20" s="577" t="s">
        <v>389</v>
      </c>
      <c r="B20" s="578">
        <v>107.44</v>
      </c>
    </row>
    <row r="21" spans="1:2" s="573" customFormat="1" ht="23.45" customHeight="1" x14ac:dyDescent="0.25">
      <c r="A21" s="577" t="s">
        <v>124</v>
      </c>
      <c r="B21" s="578">
        <v>126.67</v>
      </c>
    </row>
    <row r="22" spans="1:2" s="573" customFormat="1" ht="23.45" customHeight="1" x14ac:dyDescent="0.25">
      <c r="A22" s="577" t="s">
        <v>125</v>
      </c>
      <c r="B22" s="578">
        <v>156.22</v>
      </c>
    </row>
    <row r="23" spans="1:2" s="573" customFormat="1" ht="23.45" customHeight="1" x14ac:dyDescent="0.25">
      <c r="A23" s="577" t="s">
        <v>95</v>
      </c>
      <c r="B23" s="578">
        <v>189.11</v>
      </c>
    </row>
    <row r="24" spans="1:2" s="573" customFormat="1" ht="23.45" customHeight="1" x14ac:dyDescent="0.25">
      <c r="A24" s="577" t="s">
        <v>92</v>
      </c>
      <c r="B24" s="578">
        <v>194.43</v>
      </c>
    </row>
    <row r="25" spans="1:2" s="573" customFormat="1" ht="23.45" customHeight="1" x14ac:dyDescent="0.25">
      <c r="A25" s="577" t="s">
        <v>72</v>
      </c>
      <c r="B25" s="578">
        <v>251.25</v>
      </c>
    </row>
    <row r="26" spans="1:2" s="573" customFormat="1" ht="23.45" customHeight="1" x14ac:dyDescent="0.25">
      <c r="A26" s="577" t="s">
        <v>80</v>
      </c>
      <c r="B26" s="578">
        <v>468.76</v>
      </c>
    </row>
    <row r="27" spans="1:2" s="573" customFormat="1" ht="23.45" customHeight="1" x14ac:dyDescent="0.2">
      <c r="A27" s="579"/>
      <c r="B27" s="579"/>
    </row>
    <row r="28" spans="1:2" s="573" customFormat="1" ht="40.5" customHeight="1" x14ac:dyDescent="0.2">
      <c r="A28" s="575"/>
      <c r="B28" s="580" t="s">
        <v>154</v>
      </c>
    </row>
    <row r="29" spans="1:2" s="573" customFormat="1" ht="23.45" customHeight="1" x14ac:dyDescent="0.25">
      <c r="A29" s="577" t="s">
        <v>98</v>
      </c>
      <c r="B29" s="578">
        <v>424.25</v>
      </c>
    </row>
    <row r="30" spans="1:2" s="573" customFormat="1" ht="23.45" customHeight="1" x14ac:dyDescent="0.25">
      <c r="A30" s="577" t="s">
        <v>136</v>
      </c>
      <c r="B30" s="578">
        <v>437.93</v>
      </c>
    </row>
    <row r="31" spans="1:2" s="573" customFormat="1" ht="23.45" customHeight="1" x14ac:dyDescent="0.25">
      <c r="A31" s="577" t="s">
        <v>108</v>
      </c>
      <c r="B31" s="578">
        <v>544.71</v>
      </c>
    </row>
    <row r="32" spans="1:2" s="573" customFormat="1" ht="23.45" customHeight="1" x14ac:dyDescent="0.25">
      <c r="A32" s="577" t="s">
        <v>124</v>
      </c>
      <c r="B32" s="578">
        <v>563.65</v>
      </c>
    </row>
    <row r="33" spans="1:2" s="573" customFormat="1" ht="23.45" customHeight="1" x14ac:dyDescent="0.25">
      <c r="A33" s="577" t="s">
        <v>388</v>
      </c>
      <c r="B33" s="578">
        <v>588.52</v>
      </c>
    </row>
    <row r="34" spans="1:2" s="573" customFormat="1" ht="23.45" customHeight="1" x14ac:dyDescent="0.25">
      <c r="A34" s="577" t="s">
        <v>95</v>
      </c>
      <c r="B34" s="578">
        <v>728.7</v>
      </c>
    </row>
    <row r="35" spans="1:2" s="573" customFormat="1" ht="23.45" customHeight="1" x14ac:dyDescent="0.25">
      <c r="A35" s="577" t="s">
        <v>125</v>
      </c>
      <c r="B35" s="578">
        <v>822.56</v>
      </c>
    </row>
    <row r="36" spans="1:2" s="573" customFormat="1" ht="23.45" customHeight="1" x14ac:dyDescent="0.25">
      <c r="A36" s="577" t="s">
        <v>92</v>
      </c>
      <c r="B36" s="578">
        <v>1108.24</v>
      </c>
    </row>
    <row r="37" spans="1:2" s="573" customFormat="1" ht="23.45" customHeight="1" x14ac:dyDescent="0.25">
      <c r="A37" s="577" t="s">
        <v>72</v>
      </c>
      <c r="B37" s="578">
        <v>1503.52</v>
      </c>
    </row>
    <row r="38" spans="1:2" s="573" customFormat="1" ht="23.45" customHeight="1" x14ac:dyDescent="0.25">
      <c r="A38" s="577" t="s">
        <v>80</v>
      </c>
      <c r="B38" s="578">
        <v>2384.92</v>
      </c>
    </row>
    <row r="39" spans="1:2" s="573" customFormat="1" ht="23.45" customHeight="1" x14ac:dyDescent="0.2">
      <c r="A39" s="579"/>
      <c r="B39" s="579"/>
    </row>
    <row r="40" spans="1:2" s="573" customFormat="1" ht="47.25" x14ac:dyDescent="0.2">
      <c r="A40" s="575"/>
      <c r="B40" s="580" t="s">
        <v>308</v>
      </c>
    </row>
    <row r="41" spans="1:2" s="573" customFormat="1" ht="31.5" x14ac:dyDescent="0.25">
      <c r="A41" s="577" t="s">
        <v>136</v>
      </c>
      <c r="B41" s="578">
        <v>115.71</v>
      </c>
    </row>
    <row r="42" spans="1:2" s="573" customFormat="1" ht="23.45" customHeight="1" x14ac:dyDescent="0.25">
      <c r="A42" s="577" t="s">
        <v>98</v>
      </c>
      <c r="B42" s="578">
        <v>121.68</v>
      </c>
    </row>
    <row r="43" spans="1:2" s="573" customFormat="1" ht="23.45" customHeight="1" x14ac:dyDescent="0.25">
      <c r="A43" s="577" t="s">
        <v>108</v>
      </c>
      <c r="B43" s="578">
        <v>138.26</v>
      </c>
    </row>
    <row r="44" spans="1:2" s="573" customFormat="1" ht="23.45" customHeight="1" x14ac:dyDescent="0.25">
      <c r="A44" s="577" t="s">
        <v>111</v>
      </c>
      <c r="B44" s="578">
        <v>142.62</v>
      </c>
    </row>
    <row r="45" spans="1:2" s="573" customFormat="1" ht="23.45" customHeight="1" x14ac:dyDescent="0.25">
      <c r="A45" s="577" t="s">
        <v>124</v>
      </c>
      <c r="B45" s="578">
        <v>166.17</v>
      </c>
    </row>
    <row r="46" spans="1:2" s="573" customFormat="1" ht="23.45" customHeight="1" x14ac:dyDescent="0.25">
      <c r="A46" s="577" t="s">
        <v>125</v>
      </c>
      <c r="B46" s="578">
        <v>213.59</v>
      </c>
    </row>
    <row r="47" spans="1:2" s="573" customFormat="1" ht="23.45" customHeight="1" x14ac:dyDescent="0.25">
      <c r="A47" s="577" t="s">
        <v>95</v>
      </c>
      <c r="B47" s="578">
        <v>252.39</v>
      </c>
    </row>
    <row r="48" spans="1:2" s="573" customFormat="1" ht="23.45" customHeight="1" x14ac:dyDescent="0.25">
      <c r="A48" s="577" t="s">
        <v>92</v>
      </c>
      <c r="B48" s="578">
        <v>341.55</v>
      </c>
    </row>
    <row r="49" spans="1:2" s="573" customFormat="1" ht="23.45" customHeight="1" x14ac:dyDescent="0.25">
      <c r="A49" s="577" t="s">
        <v>72</v>
      </c>
      <c r="B49" s="578">
        <v>423.05</v>
      </c>
    </row>
    <row r="50" spans="1:2" s="573" customFormat="1" ht="23.45" customHeight="1" x14ac:dyDescent="0.25">
      <c r="A50" s="577" t="s">
        <v>80</v>
      </c>
      <c r="B50" s="578">
        <v>827.07</v>
      </c>
    </row>
    <row r="51" spans="1:2" s="573" customFormat="1" ht="23.45" customHeight="1" x14ac:dyDescent="0.2">
      <c r="A51" s="579"/>
      <c r="B51" s="579"/>
    </row>
    <row r="52" spans="1:2" s="573" customFormat="1" ht="23.45" customHeight="1" x14ac:dyDescent="0.2">
      <c r="A52" s="579"/>
      <c r="B52" s="579"/>
    </row>
    <row r="53" spans="1:2" s="573" customFormat="1" ht="23.45" customHeight="1" x14ac:dyDescent="0.2">
      <c r="A53" s="579"/>
      <c r="B53" s="579"/>
    </row>
    <row r="54" spans="1:2" s="573" customFormat="1" ht="23.45" customHeight="1" x14ac:dyDescent="0.2">
      <c r="A54" s="579"/>
      <c r="B54" s="579"/>
    </row>
    <row r="55" spans="1:2" s="573" customFormat="1" ht="23.45" customHeight="1" x14ac:dyDescent="0.2">
      <c r="A55" s="579"/>
      <c r="B55" s="579"/>
    </row>
    <row r="56" spans="1:2" s="573" customFormat="1" ht="23.45" customHeight="1" x14ac:dyDescent="0.2">
      <c r="A56" s="579"/>
      <c r="B56" s="579"/>
    </row>
    <row r="57" spans="1:2" s="573" customFormat="1" ht="23.45" customHeight="1" x14ac:dyDescent="0.2">
      <c r="A57" s="579"/>
      <c r="B57" s="579"/>
    </row>
    <row r="58" spans="1:2" s="573" customFormat="1" ht="23.45" customHeight="1" x14ac:dyDescent="0.2">
      <c r="A58" s="579"/>
      <c r="B58" s="579"/>
    </row>
    <row r="59" spans="1:2" s="573" customFormat="1" ht="23.45" customHeight="1" x14ac:dyDescent="0.2">
      <c r="A59" s="579"/>
      <c r="B59" s="579"/>
    </row>
    <row r="60" spans="1:2" s="573" customFormat="1" ht="23.45" customHeight="1" x14ac:dyDescent="0.2">
      <c r="A60" s="579"/>
      <c r="B60" s="579"/>
    </row>
    <row r="61" spans="1:2" s="573" customFormat="1" ht="23.45" customHeight="1" x14ac:dyDescent="0.2">
      <c r="A61" s="579"/>
      <c r="B61" s="579"/>
    </row>
    <row r="62" spans="1:2" s="573" customFormat="1" ht="23.45" customHeight="1" x14ac:dyDescent="0.2">
      <c r="A62" s="579"/>
      <c r="B62" s="579"/>
    </row>
    <row r="63" spans="1:2" s="573" customFormat="1" ht="23.45" customHeight="1" x14ac:dyDescent="0.2">
      <c r="A63" s="579"/>
      <c r="B63" s="579"/>
    </row>
    <row r="64" spans="1:2" s="573" customFormat="1" ht="23.45" customHeight="1" x14ac:dyDescent="0.2">
      <c r="A64" s="579"/>
      <c r="B64" s="579"/>
    </row>
    <row r="65" spans="1:2" s="573" customFormat="1" ht="23.45" customHeight="1" x14ac:dyDescent="0.2">
      <c r="A65" s="579"/>
      <c r="B65" s="579"/>
    </row>
    <row r="66" spans="1:2" s="573" customFormat="1" ht="23.45" customHeight="1" x14ac:dyDescent="0.2">
      <c r="A66" s="579"/>
      <c r="B66" s="579"/>
    </row>
    <row r="67" spans="1:2" s="573" customFormat="1" ht="23.45" customHeight="1" x14ac:dyDescent="0.2">
      <c r="A67" s="579"/>
      <c r="B67" s="579"/>
    </row>
    <row r="68" spans="1:2" s="573" customFormat="1" ht="23.45" customHeight="1" x14ac:dyDescent="0.2">
      <c r="A68" s="579"/>
      <c r="B68" s="579"/>
    </row>
    <row r="69" spans="1:2" s="573" customFormat="1" ht="23.45" customHeight="1" x14ac:dyDescent="0.2">
      <c r="A69" s="579"/>
      <c r="B69" s="579"/>
    </row>
    <row r="70" spans="1:2" s="573" customFormat="1" ht="23.45" customHeight="1" x14ac:dyDescent="0.2">
      <c r="A70" s="579"/>
      <c r="B70" s="579"/>
    </row>
    <row r="71" spans="1:2" s="573" customFormat="1" ht="23.45" customHeight="1" x14ac:dyDescent="0.2">
      <c r="A71" s="579"/>
      <c r="B71" s="579"/>
    </row>
    <row r="72" spans="1:2" s="573" customFormat="1" ht="23.45" customHeight="1" x14ac:dyDescent="0.2">
      <c r="A72" s="579"/>
      <c r="B72" s="579"/>
    </row>
    <row r="73" spans="1:2" s="573" customFormat="1" ht="23.45" customHeight="1" x14ac:dyDescent="0.2">
      <c r="A73" s="579"/>
      <c r="B73" s="579"/>
    </row>
    <row r="74" spans="1:2" s="573" customFormat="1" ht="23.45" customHeight="1" x14ac:dyDescent="0.2">
      <c r="A74" s="579"/>
      <c r="B74" s="579"/>
    </row>
    <row r="75" spans="1:2" s="573" customFormat="1" ht="23.45" customHeight="1" x14ac:dyDescent="0.2">
      <c r="A75" s="579"/>
      <c r="B75" s="579"/>
    </row>
    <row r="76" spans="1:2" s="573" customFormat="1" ht="23.45" customHeight="1" x14ac:dyDescent="0.2">
      <c r="A76" s="579"/>
      <c r="B76" s="579"/>
    </row>
    <row r="77" spans="1:2" s="573" customFormat="1" ht="23.45" customHeight="1" x14ac:dyDescent="0.2">
      <c r="A77" s="579"/>
      <c r="B77" s="579"/>
    </row>
    <row r="78" spans="1:2" s="573" customFormat="1" ht="23.45" customHeight="1" x14ac:dyDescent="0.2">
      <c r="A78" s="579"/>
      <c r="B78" s="579"/>
    </row>
    <row r="79" spans="1:2" s="573" customFormat="1" ht="23.45" customHeight="1" x14ac:dyDescent="0.2">
      <c r="A79" s="579"/>
      <c r="B79" s="579"/>
    </row>
    <row r="80" spans="1:2" s="573" customFormat="1" ht="23.45" customHeight="1" x14ac:dyDescent="0.2">
      <c r="A80" s="579"/>
      <c r="B80" s="579"/>
    </row>
    <row r="81" spans="1:2" s="573" customFormat="1" ht="23.45" customHeight="1" x14ac:dyDescent="0.2">
      <c r="A81" s="579"/>
      <c r="B81" s="579"/>
    </row>
    <row r="82" spans="1:2" s="573" customFormat="1" ht="23.45" customHeight="1" x14ac:dyDescent="0.2">
      <c r="A82" s="579"/>
      <c r="B82" s="579"/>
    </row>
    <row r="83" spans="1:2" s="573" customFormat="1" ht="23.45" customHeight="1" x14ac:dyDescent="0.2">
      <c r="A83" s="579"/>
      <c r="B83" s="579"/>
    </row>
    <row r="84" spans="1:2" s="573" customFormat="1" ht="23.45" customHeight="1" x14ac:dyDescent="0.2">
      <c r="A84" s="579"/>
      <c r="B84" s="579"/>
    </row>
    <row r="85" spans="1:2" s="573" customFormat="1" ht="23.45" customHeight="1" x14ac:dyDescent="0.2">
      <c r="A85" s="579"/>
      <c r="B85" s="579"/>
    </row>
    <row r="86" spans="1:2" s="573" customFormat="1" ht="23.45" customHeight="1" x14ac:dyDescent="0.2">
      <c r="A86" s="579"/>
      <c r="B86" s="579"/>
    </row>
  </sheetData>
  <autoFilter ref="A40:B40">
    <sortState ref="A41:B50">
      <sortCondition ref="B40"/>
    </sortState>
  </autoFilter>
  <mergeCells count="3">
    <mergeCell ref="Y1:Z1"/>
    <mergeCell ref="AB4:AB7"/>
    <mergeCell ref="A2:R2"/>
  </mergeCells>
  <pageMargins left="0.7" right="0.7" top="0.75" bottom="0.75" header="0.3" footer="0.3"/>
  <pageSetup paperSize="9" scale="35" orientation="portrait" r:id="rId1"/>
  <headerFooter alignWithMargins="0"/>
  <colBreaks count="1" manualBreakCount="1">
    <brk id="27" max="28"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M71"/>
  <sheetViews>
    <sheetView zoomScale="64" zoomScaleNormal="80" workbookViewId="0">
      <pane xSplit="1" ySplit="4" topLeftCell="B26" activePane="bottomRight" state="frozen"/>
      <selection pane="topRight" activeCell="B1" sqref="B1"/>
      <selection pane="bottomLeft" activeCell="A5" sqref="A5"/>
      <selection pane="bottomRight" activeCell="C69" sqref="C69"/>
    </sheetView>
  </sheetViews>
  <sheetFormatPr defaultColWidth="9" defaultRowHeight="12" x14ac:dyDescent="0.2"/>
  <cols>
    <col min="1" max="1" width="14.85546875" customWidth="1"/>
    <col min="2" max="3" width="21.5703125" customWidth="1"/>
    <col min="4" max="4" width="21.5703125" style="19" customWidth="1"/>
    <col min="5" max="5" width="22.140625" style="19" customWidth="1"/>
    <col min="6" max="6" width="22.5703125" customWidth="1"/>
    <col min="7" max="7" width="22.5703125" style="19" customWidth="1"/>
    <col min="8" max="8" width="23.85546875" customWidth="1"/>
    <col min="9" max="9" width="20.85546875" customWidth="1"/>
    <col min="10" max="10" width="18.140625" customWidth="1"/>
    <col min="11" max="11" width="16.140625" customWidth="1"/>
    <col min="12" max="12" width="10" customWidth="1"/>
  </cols>
  <sheetData>
    <row r="1" spans="1:11" ht="18" x14ac:dyDescent="0.25">
      <c r="A1" s="758" t="s">
        <v>56</v>
      </c>
      <c r="B1" s="758"/>
      <c r="C1" s="758"/>
      <c r="D1" s="758"/>
      <c r="E1" s="758"/>
      <c r="F1" s="758"/>
      <c r="G1" s="758"/>
      <c r="H1" s="758"/>
      <c r="I1" s="758"/>
      <c r="J1" s="758"/>
      <c r="K1" s="758"/>
    </row>
    <row r="2" spans="1:11" ht="12.75" thickBot="1" x14ac:dyDescent="0.25"/>
    <row r="3" spans="1:11" ht="53.25" customHeight="1" x14ac:dyDescent="0.2">
      <c r="A3" s="768"/>
      <c r="B3" s="770" t="s">
        <v>226</v>
      </c>
      <c r="C3" s="772" t="s">
        <v>227</v>
      </c>
      <c r="D3" s="774" t="s">
        <v>309</v>
      </c>
      <c r="E3" s="766" t="s">
        <v>24</v>
      </c>
      <c r="F3" s="767"/>
      <c r="G3" s="766" t="s">
        <v>225</v>
      </c>
      <c r="H3" s="767"/>
      <c r="I3" s="766" t="s">
        <v>21</v>
      </c>
      <c r="J3" s="767"/>
    </row>
    <row r="4" spans="1:11" ht="71.25" customHeight="1" thickBot="1" x14ac:dyDescent="0.25">
      <c r="A4" s="769"/>
      <c r="B4" s="771"/>
      <c r="C4" s="773"/>
      <c r="D4" s="775"/>
      <c r="E4" s="195" t="s">
        <v>442</v>
      </c>
      <c r="F4" s="196" t="s">
        <v>224</v>
      </c>
      <c r="G4" s="195" t="s">
        <v>442</v>
      </c>
      <c r="H4" s="196" t="s">
        <v>224</v>
      </c>
      <c r="I4" s="197" t="s">
        <v>22</v>
      </c>
      <c r="J4" s="196" t="s">
        <v>23</v>
      </c>
    </row>
    <row r="5" spans="1:11" ht="12.75" x14ac:dyDescent="0.2">
      <c r="A5" s="151" t="s">
        <v>38</v>
      </c>
      <c r="B5" s="152"/>
      <c r="C5" s="153"/>
      <c r="D5" s="153"/>
      <c r="E5" s="154"/>
      <c r="F5" s="154"/>
      <c r="G5" s="155"/>
      <c r="H5" s="155"/>
      <c r="I5" s="153"/>
      <c r="J5" s="156"/>
    </row>
    <row r="6" spans="1:11" ht="12.75" x14ac:dyDescent="0.2">
      <c r="A6" s="157" t="s">
        <v>37</v>
      </c>
      <c r="B6" s="152">
        <v>1476376</v>
      </c>
      <c r="C6" s="153">
        <v>3018157</v>
      </c>
      <c r="D6" s="154">
        <v>2.0443010452621824</v>
      </c>
      <c r="E6" s="154">
        <v>195.5</v>
      </c>
      <c r="F6" s="154">
        <v>200</v>
      </c>
      <c r="G6" s="155">
        <v>9.56</v>
      </c>
      <c r="H6" s="155">
        <v>9.66</v>
      </c>
      <c r="I6" s="153">
        <v>6399125</v>
      </c>
      <c r="J6" s="156">
        <v>64650</v>
      </c>
    </row>
    <row r="7" spans="1:11" ht="12.75" x14ac:dyDescent="0.2">
      <c r="A7" s="145" t="s">
        <v>26</v>
      </c>
      <c r="B7" s="146">
        <v>81627</v>
      </c>
      <c r="C7" s="147">
        <v>174355</v>
      </c>
      <c r="D7" s="148">
        <v>2.135996667769243</v>
      </c>
      <c r="E7" s="148">
        <v>206.7</v>
      </c>
      <c r="F7" s="148">
        <v>206.7</v>
      </c>
      <c r="G7" s="149">
        <v>9.89</v>
      </c>
      <c r="H7" s="149">
        <v>9.89</v>
      </c>
      <c r="I7" s="147">
        <v>6634400</v>
      </c>
      <c r="J7" s="150">
        <v>67117</v>
      </c>
    </row>
    <row r="8" spans="1:11" ht="12.75" x14ac:dyDescent="0.2">
      <c r="A8" s="145" t="s">
        <v>27</v>
      </c>
      <c r="B8" s="146">
        <v>188135</v>
      </c>
      <c r="C8" s="147">
        <v>407254</v>
      </c>
      <c r="D8" s="148">
        <v>2.1646902490233075</v>
      </c>
      <c r="E8" s="148">
        <v>209</v>
      </c>
      <c r="F8" s="148">
        <v>210.8</v>
      </c>
      <c r="G8" s="149">
        <v>10.041232200381501</v>
      </c>
      <c r="H8" s="149">
        <v>10.1553850641682</v>
      </c>
      <c r="I8" s="147">
        <v>6747958</v>
      </c>
      <c r="J8" s="150">
        <v>66707</v>
      </c>
    </row>
    <row r="9" spans="1:11" ht="12.75" x14ac:dyDescent="0.2">
      <c r="A9" s="145" t="s">
        <v>28</v>
      </c>
      <c r="B9" s="146">
        <v>292860</v>
      </c>
      <c r="C9" s="147">
        <v>637784</v>
      </c>
      <c r="D9" s="148">
        <v>2.1777777777777776</v>
      </c>
      <c r="E9" s="148">
        <v>210.2</v>
      </c>
      <c r="F9" s="148">
        <v>212.4</v>
      </c>
      <c r="G9" s="149">
        <v>10.1789149612837</v>
      </c>
      <c r="H9" s="149">
        <v>10.418287601186799</v>
      </c>
      <c r="I9" s="147">
        <v>6851944</v>
      </c>
      <c r="J9" s="150">
        <v>66568</v>
      </c>
    </row>
    <row r="10" spans="1:11" ht="12.75" x14ac:dyDescent="0.2">
      <c r="A10" s="145" t="s">
        <v>29</v>
      </c>
      <c r="B10" s="146">
        <v>404502</v>
      </c>
      <c r="C10" s="147">
        <v>884049</v>
      </c>
      <c r="D10" s="148">
        <v>2.1855244226233741</v>
      </c>
      <c r="E10" s="148">
        <v>211.3</v>
      </c>
      <c r="F10" s="148">
        <v>214</v>
      </c>
      <c r="G10" s="149">
        <v>10.2859873759684</v>
      </c>
      <c r="H10" s="149">
        <v>10.558391190559499</v>
      </c>
      <c r="I10" s="147">
        <v>6966595</v>
      </c>
      <c r="J10" s="150">
        <v>66762</v>
      </c>
    </row>
    <row r="11" spans="1:11" ht="12.75" x14ac:dyDescent="0.2">
      <c r="A11" s="145" t="s">
        <v>30</v>
      </c>
      <c r="B11" s="146">
        <v>491724</v>
      </c>
      <c r="C11" s="147">
        <v>1076447</v>
      </c>
      <c r="D11" s="148">
        <v>2.2000000000000002</v>
      </c>
      <c r="E11" s="148">
        <v>211.8</v>
      </c>
      <c r="F11" s="148">
        <v>214</v>
      </c>
      <c r="G11" s="149">
        <v>10.331957596990399</v>
      </c>
      <c r="H11" s="149">
        <v>10.540539426578199</v>
      </c>
      <c r="I11" s="147">
        <v>7040227</v>
      </c>
      <c r="J11" s="150">
        <v>67524</v>
      </c>
    </row>
    <row r="12" spans="1:11" ht="12.75" x14ac:dyDescent="0.2">
      <c r="A12" s="145" t="s">
        <v>31</v>
      </c>
      <c r="B12" s="146">
        <v>589855</v>
      </c>
      <c r="C12" s="147">
        <v>1294514</v>
      </c>
      <c r="D12" s="148">
        <v>2.2000000000000002</v>
      </c>
      <c r="E12" s="148">
        <v>212.3</v>
      </c>
      <c r="F12" s="148">
        <v>215</v>
      </c>
      <c r="G12" s="149">
        <v>10.326385645079499</v>
      </c>
      <c r="H12" s="149">
        <v>10.2992879240583</v>
      </c>
      <c r="I12" s="147">
        <v>7117413</v>
      </c>
      <c r="J12" s="150">
        <v>67391</v>
      </c>
    </row>
    <row r="13" spans="1:11" ht="12.75" x14ac:dyDescent="0.2">
      <c r="A13" s="145" t="s">
        <v>32</v>
      </c>
      <c r="B13" s="146">
        <v>693043</v>
      </c>
      <c r="C13" s="147">
        <v>1521751</v>
      </c>
      <c r="D13" s="148">
        <v>2.2000000000000002</v>
      </c>
      <c r="E13" s="148">
        <v>212.7</v>
      </c>
      <c r="F13" s="148">
        <v>214.7</v>
      </c>
      <c r="G13" s="149">
        <v>10.311475768752601</v>
      </c>
      <c r="H13" s="149">
        <v>10.227484211627999</v>
      </c>
      <c r="I13" s="147">
        <v>7131892</v>
      </c>
      <c r="J13" s="150">
        <v>68157</v>
      </c>
    </row>
    <row r="14" spans="1:11" ht="12.75" x14ac:dyDescent="0.2">
      <c r="A14" s="145" t="s">
        <v>33</v>
      </c>
      <c r="B14" s="146">
        <v>803199</v>
      </c>
      <c r="C14" s="147">
        <v>1763729</v>
      </c>
      <c r="D14" s="148">
        <v>2.2000000000000002</v>
      </c>
      <c r="E14" s="148">
        <v>213.1</v>
      </c>
      <c r="F14" s="148">
        <v>215.6</v>
      </c>
      <c r="G14" s="149">
        <v>10.2546199802598</v>
      </c>
      <c r="H14" s="149">
        <v>9.9018549269710405</v>
      </c>
      <c r="I14" s="147">
        <v>7241983</v>
      </c>
      <c r="J14" s="150">
        <v>67984</v>
      </c>
    </row>
    <row r="15" spans="1:11" ht="12.75" x14ac:dyDescent="0.2">
      <c r="A15" s="145" t="s">
        <v>34</v>
      </c>
      <c r="B15" s="146">
        <v>914127</v>
      </c>
      <c r="C15" s="147">
        <v>2010997</v>
      </c>
      <c r="D15" s="148">
        <v>2.2000000000000002</v>
      </c>
      <c r="E15" s="148">
        <v>213.4</v>
      </c>
      <c r="F15" s="148">
        <v>216</v>
      </c>
      <c r="G15" s="149">
        <v>10.1825783703665</v>
      </c>
      <c r="H15" s="149">
        <v>9.6757732280942204</v>
      </c>
      <c r="I15" s="147">
        <v>7354700</v>
      </c>
      <c r="J15" s="150">
        <v>67860</v>
      </c>
    </row>
    <row r="16" spans="1:11" ht="12.75" x14ac:dyDescent="0.2">
      <c r="A16" s="145" t="s">
        <v>35</v>
      </c>
      <c r="B16" s="146">
        <v>1038223</v>
      </c>
      <c r="C16" s="147">
        <v>2293127</v>
      </c>
      <c r="D16" s="148">
        <v>2.2000000000000002</v>
      </c>
      <c r="E16" s="148">
        <v>213.8</v>
      </c>
      <c r="F16" s="148">
        <v>216.5</v>
      </c>
      <c r="G16" s="149">
        <v>10.087088793971599</v>
      </c>
      <c r="H16" s="149">
        <v>9.4161447738536097</v>
      </c>
      <c r="I16" s="147">
        <v>7384738</v>
      </c>
      <c r="J16" s="150">
        <v>67704</v>
      </c>
    </row>
    <row r="17" spans="1:13" ht="12.75" x14ac:dyDescent="0.2">
      <c r="A17" s="145" t="s">
        <v>36</v>
      </c>
      <c r="B17" s="146">
        <v>1161446</v>
      </c>
      <c r="C17" s="147">
        <v>2577819</v>
      </c>
      <c r="D17" s="148">
        <v>2.2000000000000002</v>
      </c>
      <c r="E17" s="148">
        <v>214</v>
      </c>
      <c r="F17" s="148">
        <v>215.4</v>
      </c>
      <c r="G17" s="149">
        <v>9.9902794634507206</v>
      </c>
      <c r="H17" s="149">
        <v>9.2163373992387303</v>
      </c>
      <c r="I17" s="147">
        <v>7523413</v>
      </c>
      <c r="J17" s="150">
        <v>67871</v>
      </c>
    </row>
    <row r="18" spans="1:13" ht="12.75" x14ac:dyDescent="0.2">
      <c r="A18" s="151" t="s">
        <v>214</v>
      </c>
      <c r="B18" s="152"/>
      <c r="C18" s="153"/>
      <c r="D18" s="154"/>
      <c r="E18" s="154"/>
      <c r="F18" s="154"/>
      <c r="G18" s="155"/>
      <c r="H18" s="155"/>
      <c r="I18" s="153"/>
      <c r="J18" s="156"/>
    </row>
    <row r="19" spans="1:13" ht="12.75" x14ac:dyDescent="0.2">
      <c r="A19" s="157" t="s">
        <v>37</v>
      </c>
      <c r="B19" s="152">
        <v>1318305</v>
      </c>
      <c r="C19" s="153">
        <v>2947864</v>
      </c>
      <c r="D19" s="154">
        <v>2.2000000000000002</v>
      </c>
      <c r="E19" s="154">
        <v>214.1</v>
      </c>
      <c r="F19" s="154">
        <v>215</v>
      </c>
      <c r="G19" s="155">
        <v>9.8723788597368003</v>
      </c>
      <c r="H19" s="155">
        <v>9.0549783320654296</v>
      </c>
      <c r="I19" s="153">
        <v>7635233</v>
      </c>
      <c r="J19" s="156">
        <v>67174</v>
      </c>
    </row>
    <row r="20" spans="1:13" s="19" customFormat="1" ht="12.75" x14ac:dyDescent="0.2">
      <c r="A20" s="145" t="s">
        <v>26</v>
      </c>
      <c r="B20" s="146">
        <v>83625</v>
      </c>
      <c r="C20" s="147">
        <v>200651</v>
      </c>
      <c r="D20" s="148">
        <v>2.4</v>
      </c>
      <c r="E20" s="148">
        <v>216.7</v>
      </c>
      <c r="F20" s="148">
        <v>216.7</v>
      </c>
      <c r="G20" s="149">
        <v>8.8461050481398793</v>
      </c>
      <c r="H20" s="149">
        <v>8.8461050481398793</v>
      </c>
      <c r="I20" s="147">
        <v>7691709</v>
      </c>
      <c r="J20" s="150">
        <v>68435</v>
      </c>
    </row>
    <row r="21" spans="1:13" ht="12.75" x14ac:dyDescent="0.2">
      <c r="A21" s="145" t="s">
        <v>27</v>
      </c>
      <c r="B21" s="146">
        <v>199397</v>
      </c>
      <c r="C21" s="147">
        <v>483861</v>
      </c>
      <c r="D21" s="148">
        <v>2.4</v>
      </c>
      <c r="E21" s="148">
        <v>217.5</v>
      </c>
      <c r="F21" s="148">
        <v>218.1</v>
      </c>
      <c r="G21" s="149">
        <v>8.7806310039885602</v>
      </c>
      <c r="H21" s="149">
        <v>8.7345539288648908</v>
      </c>
      <c r="I21" s="147">
        <v>7818153</v>
      </c>
      <c r="J21" s="150">
        <v>68439</v>
      </c>
    </row>
    <row r="22" spans="1:13" ht="12.75" x14ac:dyDescent="0.2">
      <c r="A22" s="145" t="s">
        <v>28</v>
      </c>
      <c r="B22" s="146">
        <v>332737</v>
      </c>
      <c r="C22" s="147">
        <v>813806</v>
      </c>
      <c r="D22" s="148">
        <v>2.4</v>
      </c>
      <c r="E22" s="148">
        <v>217.4</v>
      </c>
      <c r="F22" s="148">
        <v>217.2</v>
      </c>
      <c r="G22" s="149">
        <v>8.7408829550789306</v>
      </c>
      <c r="H22" s="149">
        <v>8.68250365193642</v>
      </c>
      <c r="I22" s="147">
        <v>7943382</v>
      </c>
      <c r="J22" s="150">
        <v>68021</v>
      </c>
    </row>
    <row r="23" spans="1:13" ht="12.75" x14ac:dyDescent="0.2">
      <c r="A23" s="145" t="s">
        <v>29</v>
      </c>
      <c r="B23" s="146">
        <v>430302</v>
      </c>
      <c r="C23" s="147">
        <v>1031802</v>
      </c>
      <c r="D23" s="148">
        <v>2.4</v>
      </c>
      <c r="E23" s="148">
        <v>217.2</v>
      </c>
      <c r="F23" s="148">
        <v>216.4</v>
      </c>
      <c r="G23" s="149">
        <v>8.6726665023301397</v>
      </c>
      <c r="H23" s="149">
        <v>8.4168714441484092</v>
      </c>
      <c r="I23" s="147">
        <v>8008025</v>
      </c>
      <c r="J23" s="150">
        <v>68343</v>
      </c>
    </row>
    <row r="24" spans="1:13" ht="12.75" x14ac:dyDescent="0.2">
      <c r="A24" s="145" t="s">
        <v>30</v>
      </c>
      <c r="B24" s="146">
        <v>523576</v>
      </c>
      <c r="C24" s="147">
        <v>1246952</v>
      </c>
      <c r="D24" s="148">
        <v>2.4</v>
      </c>
      <c r="E24" s="148">
        <v>216.5</v>
      </c>
      <c r="F24" s="148">
        <v>213.5</v>
      </c>
      <c r="G24" s="149">
        <v>8.4831671374026403</v>
      </c>
      <c r="H24" s="149">
        <v>7.5586977050886004</v>
      </c>
      <c r="I24" s="147">
        <v>8079780</v>
      </c>
      <c r="J24" s="150">
        <v>69697</v>
      </c>
    </row>
    <row r="25" spans="1:13" ht="12.75" x14ac:dyDescent="0.2">
      <c r="A25" s="145" t="s">
        <v>31</v>
      </c>
      <c r="B25" s="146">
        <v>650841</v>
      </c>
      <c r="C25" s="147">
        <v>1547971</v>
      </c>
      <c r="D25" s="148">
        <v>2.4</v>
      </c>
      <c r="E25" s="148">
        <v>216.2</v>
      </c>
      <c r="F25" s="148">
        <v>214.7</v>
      </c>
      <c r="G25" s="149">
        <v>8.3210416613731706</v>
      </c>
      <c r="H25" s="149">
        <v>7.6438348846720601</v>
      </c>
      <c r="I25" s="147">
        <v>8194510</v>
      </c>
      <c r="J25" s="150">
        <v>69751</v>
      </c>
    </row>
    <row r="26" spans="1:13" ht="12.75" x14ac:dyDescent="0.2">
      <c r="A26" s="145" t="s">
        <v>32</v>
      </c>
      <c r="B26" s="146">
        <v>806716</v>
      </c>
      <c r="C26" s="147">
        <v>1931828</v>
      </c>
      <c r="D26" s="148">
        <v>2.4</v>
      </c>
      <c r="E26" s="148">
        <v>216.5</v>
      </c>
      <c r="F26" s="148">
        <v>217.6</v>
      </c>
      <c r="G26" s="149">
        <v>8.1340721930653395</v>
      </c>
      <c r="H26" s="149">
        <v>7.3850817720886797</v>
      </c>
      <c r="I26" s="147">
        <v>8374341</v>
      </c>
      <c r="J26" s="150">
        <v>70229</v>
      </c>
    </row>
    <row r="27" spans="1:13" ht="12.75" x14ac:dyDescent="0.2">
      <c r="A27" s="145" t="s">
        <v>33</v>
      </c>
      <c r="B27" s="146">
        <v>971059</v>
      </c>
      <c r="C27" s="147">
        <v>2346091</v>
      </c>
      <c r="D27" s="148">
        <v>2.4</v>
      </c>
      <c r="E27" s="148">
        <v>216.8</v>
      </c>
      <c r="F27" s="148">
        <v>218.3</v>
      </c>
      <c r="G27" s="149">
        <v>7.9781386489278301</v>
      </c>
      <c r="H27" s="149">
        <v>7.2571575185531101</v>
      </c>
      <c r="I27" s="147">
        <v>8577360</v>
      </c>
      <c r="J27" s="150">
        <v>73422</v>
      </c>
    </row>
    <row r="28" spans="1:13" ht="12.75" x14ac:dyDescent="0.2">
      <c r="A28" s="145" t="s">
        <v>34</v>
      </c>
      <c r="B28" s="146">
        <v>1170110</v>
      </c>
      <c r="C28" s="147">
        <v>2850727</v>
      </c>
      <c r="D28" s="148">
        <v>2.4</v>
      </c>
      <c r="E28" s="148">
        <v>217.3</v>
      </c>
      <c r="F28" s="148">
        <v>219.4</v>
      </c>
      <c r="G28" s="149">
        <v>7.8611255994079396</v>
      </c>
      <c r="H28" s="149">
        <v>7.3235129959853902</v>
      </c>
      <c r="I28" s="147">
        <v>8841775</v>
      </c>
      <c r="J28" s="150">
        <v>74187</v>
      </c>
    </row>
    <row r="29" spans="1:13" ht="12.75" x14ac:dyDescent="0.2">
      <c r="A29" s="145" t="s">
        <v>35</v>
      </c>
      <c r="B29" s="146">
        <v>1382704</v>
      </c>
      <c r="C29" s="147">
        <v>3397402</v>
      </c>
      <c r="D29" s="148">
        <v>2.5</v>
      </c>
      <c r="E29" s="148">
        <v>218</v>
      </c>
      <c r="F29" s="148">
        <v>221.6</v>
      </c>
      <c r="G29" s="149">
        <v>7.7719116628776499</v>
      </c>
      <c r="H29" s="149">
        <v>7.3157115922457097</v>
      </c>
      <c r="I29" s="147">
        <v>9124657</v>
      </c>
      <c r="J29" s="150">
        <v>75062</v>
      </c>
    </row>
    <row r="30" spans="1:13" ht="12.75" x14ac:dyDescent="0.2">
      <c r="A30" s="145" t="s">
        <v>36</v>
      </c>
      <c r="B30" s="146">
        <v>1571445</v>
      </c>
      <c r="C30" s="147">
        <v>3889363</v>
      </c>
      <c r="D30" s="148">
        <v>2.5</v>
      </c>
      <c r="E30" s="148">
        <v>218.6</v>
      </c>
      <c r="F30" s="148">
        <v>222.9</v>
      </c>
      <c r="G30" s="149">
        <v>7.7218226498245697</v>
      </c>
      <c r="H30" s="149">
        <v>7.3836020638518196</v>
      </c>
      <c r="I30" s="147">
        <v>9152675</v>
      </c>
      <c r="J30" s="150">
        <v>75987</v>
      </c>
    </row>
    <row r="31" spans="1:13" ht="15" customHeight="1" x14ac:dyDescent="0.2">
      <c r="A31" s="151" t="s">
        <v>235</v>
      </c>
      <c r="B31" s="152"/>
      <c r="C31" s="153"/>
      <c r="D31" s="154"/>
      <c r="E31" s="154"/>
      <c r="F31" s="154"/>
      <c r="G31" s="155"/>
      <c r="H31" s="155"/>
      <c r="I31" s="153"/>
      <c r="J31" s="156"/>
      <c r="K31" s="245"/>
      <c r="L31" s="245"/>
      <c r="M31" s="245"/>
    </row>
    <row r="32" spans="1:13" ht="12.75" x14ac:dyDescent="0.2">
      <c r="A32" s="157" t="s">
        <v>37</v>
      </c>
      <c r="B32" s="152">
        <v>1783280</v>
      </c>
      <c r="C32" s="153">
        <v>4450046</v>
      </c>
      <c r="D32" s="154">
        <v>2.5</v>
      </c>
      <c r="E32" s="244">
        <v>219.4</v>
      </c>
      <c r="F32" s="244">
        <v>225</v>
      </c>
      <c r="G32" s="256">
        <v>7.6746878268035301</v>
      </c>
      <c r="H32" s="256">
        <v>7.3571043937985197</v>
      </c>
      <c r="I32" s="153">
        <v>9292031</v>
      </c>
      <c r="J32" s="156">
        <v>74894</v>
      </c>
      <c r="K32" s="245"/>
      <c r="L32" s="245"/>
      <c r="M32" s="245"/>
    </row>
    <row r="33" spans="1:13" s="19" customFormat="1" ht="12.75" x14ac:dyDescent="0.2">
      <c r="A33" s="145" t="s">
        <v>26</v>
      </c>
      <c r="B33" s="146">
        <v>95242</v>
      </c>
      <c r="C33" s="147">
        <v>259946</v>
      </c>
      <c r="D33" s="148">
        <v>2.7</v>
      </c>
      <c r="E33" s="243">
        <v>227.6</v>
      </c>
      <c r="F33" s="243">
        <v>227.6</v>
      </c>
      <c r="G33" s="242">
        <v>7.2299141258069604</v>
      </c>
      <c r="H33" s="242">
        <v>7.2299141258069604</v>
      </c>
      <c r="I33" s="147">
        <v>9376452</v>
      </c>
      <c r="J33" s="150">
        <v>75492</v>
      </c>
      <c r="K33" s="245"/>
      <c r="L33" s="245"/>
      <c r="M33" s="245"/>
    </row>
    <row r="34" spans="1:13" s="19" customFormat="1" ht="12.75" x14ac:dyDescent="0.2">
      <c r="A34" s="145" t="s">
        <v>27</v>
      </c>
      <c r="B34" s="146">
        <v>240486</v>
      </c>
      <c r="C34" s="147">
        <v>663904</v>
      </c>
      <c r="D34" s="148">
        <v>2.8</v>
      </c>
      <c r="E34" s="243">
        <v>228.8</v>
      </c>
      <c r="F34" s="243">
        <v>229.6</v>
      </c>
      <c r="G34" s="242">
        <v>7.2513492912085402</v>
      </c>
      <c r="H34" s="242">
        <v>7.26502515566012</v>
      </c>
      <c r="I34" s="147">
        <v>9560962</v>
      </c>
      <c r="J34" s="150">
        <v>74706</v>
      </c>
      <c r="K34" s="245"/>
      <c r="L34" s="245"/>
      <c r="M34" s="245"/>
    </row>
    <row r="35" spans="1:13" s="19" customFormat="1" ht="12.75" x14ac:dyDescent="0.2">
      <c r="A35" s="145" t="s">
        <v>28</v>
      </c>
      <c r="B35" s="146">
        <v>418898</v>
      </c>
      <c r="C35" s="147">
        <v>1165499</v>
      </c>
      <c r="D35" s="148">
        <v>2.8</v>
      </c>
      <c r="E35" s="243">
        <v>230.9</v>
      </c>
      <c r="F35" s="243">
        <v>233.6</v>
      </c>
      <c r="G35" s="242">
        <v>7.24443078895301</v>
      </c>
      <c r="H35" s="242">
        <v>7.2354609497896201</v>
      </c>
      <c r="I35" s="147">
        <v>9791979</v>
      </c>
      <c r="J35" s="150">
        <v>74043</v>
      </c>
      <c r="K35" s="245"/>
      <c r="L35" s="245"/>
      <c r="M35" s="245"/>
    </row>
    <row r="36" spans="1:13" s="19" customFormat="1" ht="12.75" x14ac:dyDescent="0.2">
      <c r="A36" s="145" t="s">
        <v>29</v>
      </c>
      <c r="B36" s="146">
        <v>610634</v>
      </c>
      <c r="C36" s="147">
        <v>1716852</v>
      </c>
      <c r="D36" s="148">
        <v>2.8</v>
      </c>
      <c r="E36" s="243">
        <v>233.1</v>
      </c>
      <c r="F36" s="243">
        <v>237.8</v>
      </c>
      <c r="G36" s="242">
        <v>7.2620010562644604</v>
      </c>
      <c r="H36" s="242">
        <v>7.2980626586697896</v>
      </c>
      <c r="I36" s="147">
        <v>10071434</v>
      </c>
      <c r="J36" s="150">
        <v>72666</v>
      </c>
      <c r="K36" s="245"/>
      <c r="L36" s="245"/>
      <c r="M36" s="245"/>
    </row>
    <row r="37" spans="1:13" s="19" customFormat="1" ht="12.75" x14ac:dyDescent="0.2">
      <c r="A37" s="145" t="s">
        <v>30</v>
      </c>
      <c r="B37" s="146">
        <v>759327</v>
      </c>
      <c r="C37" s="147">
        <v>2150964</v>
      </c>
      <c r="D37" s="148">
        <v>2.8</v>
      </c>
      <c r="E37" s="243">
        <v>234.5</v>
      </c>
      <c r="F37" s="243">
        <v>240.3</v>
      </c>
      <c r="G37" s="242">
        <v>7.2695876776653199</v>
      </c>
      <c r="H37" s="242">
        <v>7.29869689412509</v>
      </c>
      <c r="I37" s="147">
        <v>10283733</v>
      </c>
      <c r="J37" s="150">
        <v>72660</v>
      </c>
      <c r="K37" s="245"/>
      <c r="L37" s="245"/>
      <c r="M37" s="245"/>
    </row>
    <row r="38" spans="1:13" s="19" customFormat="1" ht="12.75" x14ac:dyDescent="0.2">
      <c r="A38" s="145" t="s">
        <v>31</v>
      </c>
      <c r="B38" s="146">
        <v>938338</v>
      </c>
      <c r="C38" s="147">
        <v>2696444</v>
      </c>
      <c r="D38" s="148">
        <v>2.9</v>
      </c>
      <c r="E38" s="243">
        <v>236.4</v>
      </c>
      <c r="F38" s="243">
        <v>243.7</v>
      </c>
      <c r="G38" s="242">
        <v>7.2278074649192297</v>
      </c>
      <c r="H38" s="242">
        <v>7.0692576774200804</v>
      </c>
      <c r="I38" s="147">
        <v>10576222</v>
      </c>
      <c r="J38" s="150">
        <v>70563</v>
      </c>
      <c r="K38" s="245"/>
      <c r="L38" s="245"/>
      <c r="M38" s="245"/>
    </row>
    <row r="39" spans="1:13" s="19" customFormat="1" ht="12.75" x14ac:dyDescent="0.2">
      <c r="A39" s="145" t="s">
        <v>32</v>
      </c>
      <c r="B39" s="146">
        <v>1090038</v>
      </c>
      <c r="C39" s="147">
        <v>3129783</v>
      </c>
      <c r="D39" s="148">
        <v>2.9</v>
      </c>
      <c r="E39" s="243">
        <v>237.3</v>
      </c>
      <c r="F39" s="243">
        <v>242.8</v>
      </c>
      <c r="G39" s="242">
        <v>7.2910729506059297</v>
      </c>
      <c r="H39" s="242">
        <v>7.6743756452657896</v>
      </c>
      <c r="I39" s="147">
        <v>10782019</v>
      </c>
      <c r="J39" s="150">
        <v>69360</v>
      </c>
      <c r="K39" s="245"/>
      <c r="L39" s="245"/>
      <c r="M39" s="245"/>
    </row>
    <row r="40" spans="1:13" s="19" customFormat="1" ht="12.75" x14ac:dyDescent="0.2">
      <c r="A40" s="145" t="s">
        <v>33</v>
      </c>
      <c r="B40" s="146">
        <v>1241090</v>
      </c>
      <c r="C40" s="147">
        <v>3569117</v>
      </c>
      <c r="D40" s="148">
        <v>2.9</v>
      </c>
      <c r="E40" s="243">
        <v>238.2</v>
      </c>
      <c r="F40" s="243">
        <v>244.5</v>
      </c>
      <c r="G40" s="242">
        <v>7.3526498285739299</v>
      </c>
      <c r="H40" s="242">
        <v>7.7784170259465002</v>
      </c>
      <c r="I40" s="147">
        <v>10968749</v>
      </c>
      <c r="J40" s="150">
        <v>68971</v>
      </c>
      <c r="K40" s="245"/>
      <c r="L40" s="245"/>
      <c r="M40" s="245"/>
    </row>
    <row r="41" spans="1:13" s="19" customFormat="1" ht="12.75" x14ac:dyDescent="0.2">
      <c r="A41" s="145" t="s">
        <v>34</v>
      </c>
      <c r="B41" s="146">
        <v>1399097</v>
      </c>
      <c r="C41" s="147">
        <v>4046548</v>
      </c>
      <c r="D41" s="148">
        <v>2.9</v>
      </c>
      <c r="E41" s="243">
        <v>239.2</v>
      </c>
      <c r="F41" s="243">
        <v>246.6</v>
      </c>
      <c r="G41" s="242">
        <v>7.3986477182112003</v>
      </c>
      <c r="H41" s="242">
        <v>7.73076704079529</v>
      </c>
      <c r="I41" s="147">
        <v>11208347</v>
      </c>
      <c r="J41" s="150">
        <v>67154</v>
      </c>
      <c r="K41" s="245"/>
      <c r="L41" s="245"/>
      <c r="M41" s="245"/>
    </row>
    <row r="42" spans="1:13" s="19" customFormat="1" ht="12.75" x14ac:dyDescent="0.2">
      <c r="A42" s="145" t="s">
        <v>35</v>
      </c>
      <c r="B42" s="146">
        <v>1561138</v>
      </c>
      <c r="C42" s="147">
        <v>4548029</v>
      </c>
      <c r="D42" s="148">
        <v>2.9</v>
      </c>
      <c r="E42" s="243">
        <v>240.4</v>
      </c>
      <c r="F42" s="243">
        <v>250.5</v>
      </c>
      <c r="G42" s="242">
        <v>7.4337074560463297</v>
      </c>
      <c r="H42" s="242">
        <v>7.7038074792304201</v>
      </c>
      <c r="I42" s="147">
        <v>11433941</v>
      </c>
      <c r="J42" s="150">
        <v>65602</v>
      </c>
      <c r="K42" s="245"/>
      <c r="L42" s="245"/>
      <c r="M42" s="245"/>
    </row>
    <row r="43" spans="1:13" s="19" customFormat="1" ht="12.75" x14ac:dyDescent="0.2">
      <c r="A43" s="145" t="s">
        <v>36</v>
      </c>
      <c r="B43" s="146">
        <v>1718958</v>
      </c>
      <c r="C43" s="147">
        <v>5058790</v>
      </c>
      <c r="D43" s="148">
        <v>2.9</v>
      </c>
      <c r="E43" s="243">
        <v>241.8</v>
      </c>
      <c r="F43" s="243">
        <v>254.1</v>
      </c>
      <c r="G43" s="242">
        <v>7.4506539075763101</v>
      </c>
      <c r="H43" s="242">
        <v>7.5933966978181697</v>
      </c>
      <c r="I43" s="147">
        <v>11455360</v>
      </c>
      <c r="J43" s="150">
        <v>64608</v>
      </c>
      <c r="K43" s="245"/>
      <c r="L43" s="245"/>
      <c r="M43" s="245"/>
    </row>
    <row r="44" spans="1:13" s="19" customFormat="1" ht="12.75" x14ac:dyDescent="0.2">
      <c r="A44" s="151" t="s">
        <v>251</v>
      </c>
      <c r="B44" s="152"/>
      <c r="C44" s="153"/>
      <c r="D44" s="154"/>
      <c r="E44" s="244"/>
      <c r="F44" s="244"/>
      <c r="G44" s="256"/>
      <c r="H44" s="256"/>
      <c r="I44" s="153"/>
      <c r="J44" s="156"/>
      <c r="K44" s="245"/>
      <c r="L44" s="245"/>
      <c r="M44" s="245"/>
    </row>
    <row r="45" spans="1:13" s="19" customFormat="1" ht="12.75" x14ac:dyDescent="0.2">
      <c r="A45" s="157" t="s">
        <v>37</v>
      </c>
      <c r="B45" s="152">
        <v>1911650</v>
      </c>
      <c r="C45" s="153">
        <v>5700375</v>
      </c>
      <c r="D45" s="154">
        <v>3</v>
      </c>
      <c r="E45" s="244">
        <v>243.5</v>
      </c>
      <c r="F45" s="244">
        <v>257</v>
      </c>
      <c r="G45" s="256">
        <v>7.4929849477907604</v>
      </c>
      <c r="H45" s="256">
        <v>7.8070248703729002</v>
      </c>
      <c r="I45" s="153">
        <v>11765807</v>
      </c>
      <c r="J45" s="156">
        <v>61816</v>
      </c>
      <c r="K45" s="245"/>
      <c r="L45" s="245"/>
      <c r="M45" s="245"/>
    </row>
    <row r="46" spans="1:13" s="20" customFormat="1" ht="12.75" x14ac:dyDescent="0.2">
      <c r="A46" s="145" t="s">
        <v>26</v>
      </c>
      <c r="B46" s="146">
        <v>95122</v>
      </c>
      <c r="C46" s="147">
        <v>327061</v>
      </c>
      <c r="D46" s="148">
        <v>3.4</v>
      </c>
      <c r="E46" s="243">
        <v>262.2</v>
      </c>
      <c r="F46" s="243">
        <v>262.2</v>
      </c>
      <c r="G46" s="242">
        <v>7.8710020331191002</v>
      </c>
      <c r="H46" s="242">
        <v>7.8710020331191002</v>
      </c>
      <c r="I46" s="147">
        <v>11903853</v>
      </c>
      <c r="J46" s="150">
        <v>61875</v>
      </c>
      <c r="K46" s="313"/>
      <c r="L46" s="313"/>
      <c r="M46" s="313"/>
    </row>
    <row r="47" spans="1:13" s="20" customFormat="1" ht="12.75" x14ac:dyDescent="0.2">
      <c r="A47" s="145" t="s">
        <v>27</v>
      </c>
      <c r="B47" s="146">
        <v>231003</v>
      </c>
      <c r="C47" s="147">
        <v>804250</v>
      </c>
      <c r="D47" s="148">
        <v>3.5</v>
      </c>
      <c r="E47" s="243">
        <v>263.5</v>
      </c>
      <c r="F47" s="243">
        <v>264.3</v>
      </c>
      <c r="G47" s="242">
        <v>8.0097213077866396</v>
      </c>
      <c r="H47" s="242">
        <v>8.1040212381253394</v>
      </c>
      <c r="I47" s="147">
        <v>12175992</v>
      </c>
      <c r="J47" s="150">
        <v>61522</v>
      </c>
      <c r="K47" s="313"/>
      <c r="L47" s="313"/>
      <c r="M47" s="313"/>
    </row>
    <row r="48" spans="1:13" s="20" customFormat="1" ht="12.75" x14ac:dyDescent="0.2">
      <c r="A48" s="145" t="s">
        <v>28</v>
      </c>
      <c r="B48" s="146">
        <v>394081</v>
      </c>
      <c r="C48" s="147">
        <v>1325778</v>
      </c>
      <c r="D48" s="148">
        <v>3.4</v>
      </c>
      <c r="E48" s="243">
        <v>264.5</v>
      </c>
      <c r="F48" s="243">
        <v>266</v>
      </c>
      <c r="G48" s="242">
        <v>8.0245677008932894</v>
      </c>
      <c r="H48" s="242">
        <v>8.0472421814972108</v>
      </c>
      <c r="I48" s="147">
        <v>12447133</v>
      </c>
      <c r="J48" s="150">
        <v>59390</v>
      </c>
      <c r="K48" s="313"/>
      <c r="L48" s="313"/>
      <c r="M48" s="313"/>
    </row>
    <row r="49" spans="1:13" s="20" customFormat="1" ht="12.75" x14ac:dyDescent="0.2">
      <c r="A49" s="145" t="s">
        <v>29</v>
      </c>
      <c r="B49" s="146">
        <v>443717</v>
      </c>
      <c r="C49" s="147">
        <v>1487704</v>
      </c>
      <c r="D49" s="148">
        <v>3.4</v>
      </c>
      <c r="E49" s="243">
        <v>264.3</v>
      </c>
      <c r="F49" s="243">
        <v>263</v>
      </c>
      <c r="G49" s="242">
        <v>7.9836573182267196</v>
      </c>
      <c r="H49" s="242">
        <v>7.6468364775762296</v>
      </c>
      <c r="I49" s="147">
        <v>12436289</v>
      </c>
      <c r="J49" s="150">
        <v>58465</v>
      </c>
      <c r="K49" s="313"/>
      <c r="L49" s="313"/>
      <c r="M49" s="313"/>
    </row>
    <row r="50" spans="1:13" s="20" customFormat="1" ht="12.75" x14ac:dyDescent="0.2">
      <c r="A50" s="145" t="s">
        <v>30</v>
      </c>
      <c r="B50" s="146">
        <v>480537</v>
      </c>
      <c r="C50" s="147">
        <v>1627890</v>
      </c>
      <c r="D50" s="148">
        <v>3.4</v>
      </c>
      <c r="E50" s="243">
        <v>264.89999999999998</v>
      </c>
      <c r="F50" s="243">
        <v>271.5</v>
      </c>
      <c r="G50" s="242">
        <v>7.8240061910112102</v>
      </c>
      <c r="H50" s="242">
        <v>6.1743954036318103</v>
      </c>
      <c r="I50" s="147">
        <v>12424644</v>
      </c>
      <c r="J50" s="150">
        <v>58413</v>
      </c>
      <c r="K50" s="313"/>
      <c r="L50" s="313"/>
      <c r="M50" s="313"/>
    </row>
    <row r="51" spans="1:13" s="20" customFormat="1" ht="12.75" x14ac:dyDescent="0.2">
      <c r="A51" s="145" t="s">
        <v>31</v>
      </c>
      <c r="B51" s="146">
        <v>546255</v>
      </c>
      <c r="C51" s="147">
        <v>1881695</v>
      </c>
      <c r="D51" s="148">
        <v>3.4</v>
      </c>
      <c r="E51" s="243">
        <v>265.60000000000002</v>
      </c>
      <c r="F51" s="243">
        <v>269.60000000000002</v>
      </c>
      <c r="G51" s="242">
        <v>7.6231946144807701</v>
      </c>
      <c r="H51" s="242">
        <v>6.3573340545034096</v>
      </c>
      <c r="I51" s="147">
        <v>12514054</v>
      </c>
      <c r="J51" s="150">
        <v>57901</v>
      </c>
      <c r="K51" s="313"/>
      <c r="L51" s="313"/>
      <c r="M51" s="313"/>
    </row>
    <row r="52" spans="1:13" s="20" customFormat="1" ht="12.75" x14ac:dyDescent="0.2">
      <c r="A52" s="145" t="s">
        <v>32</v>
      </c>
      <c r="B52" s="146">
        <v>638119</v>
      </c>
      <c r="C52" s="147">
        <v>2223583</v>
      </c>
      <c r="D52" s="148">
        <v>3.5</v>
      </c>
      <c r="E52" s="243">
        <v>267</v>
      </c>
      <c r="F52" s="243">
        <v>274.7</v>
      </c>
      <c r="G52" s="242">
        <v>7.4730127154458303</v>
      </c>
      <c r="H52" s="242">
        <v>6.6739023615930897</v>
      </c>
      <c r="I52" s="147">
        <v>12686975</v>
      </c>
      <c r="J52" s="150">
        <v>57230</v>
      </c>
      <c r="K52" s="313"/>
      <c r="L52" s="313"/>
      <c r="M52" s="313"/>
    </row>
    <row r="53" spans="1:13" s="20" customFormat="1" ht="12.75" x14ac:dyDescent="0.2">
      <c r="A53" s="145" t="s">
        <v>33</v>
      </c>
      <c r="B53" s="146">
        <v>760267</v>
      </c>
      <c r="C53" s="147">
        <v>2681797</v>
      </c>
      <c r="D53" s="148">
        <v>3.5</v>
      </c>
      <c r="E53" s="243">
        <v>268.8</v>
      </c>
      <c r="F53" s="243">
        <v>277.5</v>
      </c>
      <c r="G53" s="242">
        <v>7.3322996986712399</v>
      </c>
      <c r="H53" s="242">
        <v>6.6754693839245203</v>
      </c>
      <c r="I53" s="147">
        <v>12798727</v>
      </c>
      <c r="J53" s="150">
        <v>58171</v>
      </c>
      <c r="K53" s="313"/>
      <c r="L53" s="313"/>
      <c r="M53" s="313"/>
    </row>
    <row r="54" spans="1:13" s="20" customFormat="1" ht="12.75" x14ac:dyDescent="0.2">
      <c r="A54" s="145" t="s">
        <v>34</v>
      </c>
      <c r="B54" s="146">
        <v>897141</v>
      </c>
      <c r="C54" s="147">
        <v>3200173</v>
      </c>
      <c r="D54" s="148">
        <v>3.6</v>
      </c>
      <c r="E54" s="243">
        <v>270.8</v>
      </c>
      <c r="F54" s="243">
        <v>281.2</v>
      </c>
      <c r="G54" s="242">
        <v>7.2284518766563401</v>
      </c>
      <c r="H54" s="242">
        <v>6.7149861026544304</v>
      </c>
      <c r="I54" s="147">
        <v>13098567</v>
      </c>
      <c r="J54" s="150">
        <v>58481</v>
      </c>
      <c r="K54" s="313"/>
      <c r="L54" s="313"/>
      <c r="M54" s="313"/>
    </row>
    <row r="55" spans="1:13" s="20" customFormat="1" ht="12.75" x14ac:dyDescent="0.2">
      <c r="A55" s="145" t="s">
        <v>35</v>
      </c>
      <c r="B55" s="146">
        <v>1024702</v>
      </c>
      <c r="C55" s="147">
        <v>3648706</v>
      </c>
      <c r="D55" s="148">
        <v>3.6</v>
      </c>
      <c r="E55" s="243">
        <v>271.89999999999998</v>
      </c>
      <c r="F55" s="243">
        <v>279.60000000000002</v>
      </c>
      <c r="G55" s="242">
        <v>7.2474614662842498</v>
      </c>
      <c r="H55" s="242">
        <v>7.3788095723771603</v>
      </c>
      <c r="I55" s="147">
        <v>13326562</v>
      </c>
      <c r="J55" s="150">
        <v>58517</v>
      </c>
      <c r="K55" s="313"/>
      <c r="L55" s="313"/>
      <c r="M55" s="313"/>
    </row>
    <row r="56" spans="1:13" s="20" customFormat="1" ht="12.75" x14ac:dyDescent="0.2">
      <c r="A56" s="145" t="s">
        <v>36</v>
      </c>
      <c r="B56" s="146">
        <v>1153725</v>
      </c>
      <c r="C56" s="147">
        <v>4119668</v>
      </c>
      <c r="D56" s="148">
        <v>3.6</v>
      </c>
      <c r="E56" s="243">
        <v>273.2</v>
      </c>
      <c r="F56" s="243">
        <v>283.39999999999998</v>
      </c>
      <c r="G56" s="242">
        <v>7.2317589554553203</v>
      </c>
      <c r="H56" s="242">
        <v>7.1150674553807898</v>
      </c>
      <c r="I56" s="147">
        <v>13533292</v>
      </c>
      <c r="J56" s="150">
        <v>58630</v>
      </c>
      <c r="K56" s="313"/>
      <c r="L56" s="313"/>
      <c r="M56" s="313"/>
    </row>
    <row r="57" spans="1:13" s="19" customFormat="1" ht="12.75" x14ac:dyDescent="0.2">
      <c r="A57" s="157" t="s">
        <v>288</v>
      </c>
      <c r="B57" s="152"/>
      <c r="C57" s="153"/>
      <c r="D57" s="154"/>
      <c r="E57" s="244"/>
      <c r="F57" s="244"/>
      <c r="G57" s="256"/>
      <c r="H57" s="256"/>
      <c r="I57" s="153"/>
      <c r="J57" s="156"/>
      <c r="K57" s="245"/>
      <c r="L57" s="245"/>
      <c r="M57" s="245"/>
    </row>
    <row r="58" spans="1:13" s="19" customFormat="1" ht="12.75" x14ac:dyDescent="0.2">
      <c r="A58" s="157" t="s">
        <v>37</v>
      </c>
      <c r="B58" s="152">
        <v>1330174</v>
      </c>
      <c r="C58" s="153">
        <v>4816919</v>
      </c>
      <c r="D58" s="154">
        <v>3.6</v>
      </c>
      <c r="E58" s="244">
        <v>275.5</v>
      </c>
      <c r="F58" s="244">
        <v>289.3</v>
      </c>
      <c r="G58" s="256">
        <v>7.1434414050691002</v>
      </c>
      <c r="H58" s="256">
        <v>6.6506935478317697</v>
      </c>
      <c r="I58" s="153">
        <v>13848612</v>
      </c>
      <c r="J58" s="156">
        <v>57536</v>
      </c>
      <c r="K58" s="245"/>
      <c r="L58" s="245"/>
      <c r="M58" s="245"/>
    </row>
    <row r="59" spans="1:13" s="19" customFormat="1" ht="12.75" x14ac:dyDescent="0.2">
      <c r="A59" s="145" t="s">
        <v>26</v>
      </c>
      <c r="B59" s="146">
        <v>77366</v>
      </c>
      <c r="C59" s="147">
        <v>281744</v>
      </c>
      <c r="D59" s="148">
        <v>3.6</v>
      </c>
      <c r="E59" s="243">
        <v>284.8</v>
      </c>
      <c r="F59" s="243">
        <v>284.8</v>
      </c>
      <c r="G59" s="242">
        <v>7.8616709086823704</v>
      </c>
      <c r="H59" s="242">
        <v>7.8616709086823704</v>
      </c>
      <c r="I59" s="147">
        <v>13930343</v>
      </c>
      <c r="J59" s="150">
        <v>58479</v>
      </c>
      <c r="K59" s="245"/>
      <c r="L59" s="245"/>
      <c r="M59" s="245"/>
    </row>
    <row r="60" spans="1:13" s="19" customFormat="1" ht="12.75" x14ac:dyDescent="0.2">
      <c r="A60" s="145" t="s">
        <v>27</v>
      </c>
      <c r="B60" s="146">
        <v>192231</v>
      </c>
      <c r="C60" s="147">
        <v>704303</v>
      </c>
      <c r="D60" s="148">
        <v>3.7</v>
      </c>
      <c r="E60" s="243">
        <v>286.3</v>
      </c>
      <c r="F60" s="243">
        <v>287.39999999999998</v>
      </c>
      <c r="G60" s="242">
        <v>7.9768157043627603</v>
      </c>
      <c r="H60" s="242">
        <v>8.0529119320815994</v>
      </c>
      <c r="I60" s="147">
        <v>14147170</v>
      </c>
      <c r="J60" s="150">
        <v>59359</v>
      </c>
      <c r="K60" s="245"/>
      <c r="L60" s="245"/>
      <c r="M60" s="245"/>
    </row>
    <row r="61" spans="1:13" s="19" customFormat="1" ht="12.75" x14ac:dyDescent="0.2">
      <c r="A61" s="145" t="s">
        <v>28</v>
      </c>
      <c r="B61" s="146">
        <v>346471</v>
      </c>
      <c r="C61" s="147">
        <v>1273947</v>
      </c>
      <c r="D61" s="148">
        <v>3.7</v>
      </c>
      <c r="E61" s="243">
        <v>286.8</v>
      </c>
      <c r="F61" s="243">
        <v>287.3</v>
      </c>
      <c r="G61" s="242">
        <v>8.0681979233267604</v>
      </c>
      <c r="H61" s="242">
        <v>8.1808086210145898</v>
      </c>
      <c r="I61" s="147">
        <v>14447971</v>
      </c>
      <c r="J61" s="150">
        <v>58147</v>
      </c>
      <c r="K61" s="245"/>
      <c r="L61" s="245"/>
      <c r="M61" s="245"/>
    </row>
    <row r="62" spans="1:13" s="19" customFormat="1" ht="12.75" x14ac:dyDescent="0.2">
      <c r="A62" s="145" t="s">
        <v>29</v>
      </c>
      <c r="B62" s="146">
        <v>500052</v>
      </c>
      <c r="C62" s="147">
        <v>1840403</v>
      </c>
      <c r="D62" s="148">
        <v>3.7</v>
      </c>
      <c r="E62" s="243">
        <v>286.60000000000002</v>
      </c>
      <c r="F62" s="243">
        <v>286.10000000000002</v>
      </c>
      <c r="G62" s="242">
        <v>8.2057718181151102</v>
      </c>
      <c r="H62" s="242">
        <v>8.5158409933910004</v>
      </c>
      <c r="I62" s="147">
        <v>14755312</v>
      </c>
      <c r="J62" s="150">
        <v>58215</v>
      </c>
      <c r="K62" s="245"/>
      <c r="L62" s="245"/>
      <c r="M62" s="245"/>
    </row>
    <row r="63" spans="1:13" s="19" customFormat="1" ht="12.75" x14ac:dyDescent="0.2">
      <c r="A63" s="145" t="s">
        <v>30</v>
      </c>
      <c r="B63" s="146">
        <v>658115</v>
      </c>
      <c r="C63" s="147">
        <v>2421022</v>
      </c>
      <c r="D63" s="148">
        <v>3.7</v>
      </c>
      <c r="E63" s="243">
        <v>287.10000000000002</v>
      </c>
      <c r="F63" s="243">
        <v>288.89999999999998</v>
      </c>
      <c r="G63" s="242">
        <v>8.2536786290411399</v>
      </c>
      <c r="H63" s="242">
        <v>8.4043331336230604</v>
      </c>
      <c r="I63" s="147">
        <v>15087428</v>
      </c>
      <c r="J63" s="150">
        <v>58845</v>
      </c>
      <c r="K63" s="245"/>
      <c r="L63" s="245"/>
      <c r="M63" s="245"/>
    </row>
    <row r="64" spans="1:13" s="19" customFormat="1" ht="12.75" x14ac:dyDescent="0.2">
      <c r="A64" s="145" t="s">
        <v>31</v>
      </c>
      <c r="B64" s="146">
        <v>826158</v>
      </c>
      <c r="C64" s="147">
        <v>3048035</v>
      </c>
      <c r="D64" s="148">
        <v>3.7</v>
      </c>
      <c r="E64" s="243">
        <v>287.5</v>
      </c>
      <c r="F64" s="243">
        <v>288.8</v>
      </c>
      <c r="G64" s="242">
        <v>8.2937805105220992</v>
      </c>
      <c r="H64" s="242">
        <v>8.4477488119041197</v>
      </c>
      <c r="I64" s="147">
        <v>15451210</v>
      </c>
      <c r="J64" s="150">
        <v>58436</v>
      </c>
      <c r="K64" s="245"/>
      <c r="L64" s="245"/>
      <c r="M64" s="245"/>
    </row>
    <row r="65" spans="1:13" s="19" customFormat="1" ht="12.75" x14ac:dyDescent="0.2">
      <c r="A65" s="145" t="s">
        <v>32</v>
      </c>
      <c r="B65" s="146">
        <v>996920</v>
      </c>
      <c r="C65" s="147">
        <v>3694811</v>
      </c>
      <c r="D65" s="148">
        <v>3.7</v>
      </c>
      <c r="E65" s="243">
        <v>288.10000000000002</v>
      </c>
      <c r="F65" s="243">
        <v>291</v>
      </c>
      <c r="G65" s="242">
        <v>8.2860723823704596</v>
      </c>
      <c r="H65" s="242">
        <v>8.2501890280590207</v>
      </c>
      <c r="I65" s="147">
        <v>15655105</v>
      </c>
      <c r="J65" s="150">
        <v>58567</v>
      </c>
      <c r="K65" s="245"/>
      <c r="L65" s="245"/>
      <c r="M65" s="245"/>
    </row>
    <row r="66" spans="1:13" s="19" customFormat="1" ht="12.75" x14ac:dyDescent="0.2">
      <c r="A66" s="145" t="s">
        <v>33</v>
      </c>
      <c r="B66" s="146">
        <v>1213179</v>
      </c>
      <c r="C66" s="147">
        <v>4544107</v>
      </c>
      <c r="D66" s="148">
        <v>3.7</v>
      </c>
      <c r="E66" s="243">
        <v>289.2</v>
      </c>
      <c r="F66" s="243">
        <v>294</v>
      </c>
      <c r="G66" s="242">
        <v>8.2401051969259296</v>
      </c>
      <c r="H66" s="242">
        <v>8.0441355077054109</v>
      </c>
      <c r="I66" s="147">
        <v>16237499</v>
      </c>
      <c r="J66" s="150">
        <v>59002</v>
      </c>
      <c r="K66" s="245"/>
      <c r="L66" s="245"/>
      <c r="M66" s="245"/>
    </row>
    <row r="67" spans="1:13" s="19" customFormat="1" ht="12.75" x14ac:dyDescent="0.2">
      <c r="A67" s="145" t="s">
        <v>34</v>
      </c>
      <c r="B67" s="146">
        <v>1451542</v>
      </c>
      <c r="C67" s="147">
        <v>5499459</v>
      </c>
      <c r="D67" s="148">
        <v>3.8</v>
      </c>
      <c r="E67" s="243">
        <v>290.8</v>
      </c>
      <c r="F67" s="243">
        <v>298.60000000000002</v>
      </c>
      <c r="G67" s="242">
        <v>8.1827152695892806</v>
      </c>
      <c r="H67" s="242">
        <v>7.9183902944038298</v>
      </c>
      <c r="I67" s="147">
        <v>16906304</v>
      </c>
      <c r="J67" s="150">
        <v>59002</v>
      </c>
      <c r="K67" s="245"/>
      <c r="L67" s="245"/>
      <c r="M67" s="245"/>
    </row>
    <row r="68" spans="1:13" s="19" customFormat="1" ht="12.75" x14ac:dyDescent="0.2">
      <c r="A68" s="145" t="s">
        <v>35</v>
      </c>
      <c r="B68" s="146">
        <v>1652045</v>
      </c>
      <c r="C68" s="147">
        <v>6269325</v>
      </c>
      <c r="D68" s="148">
        <v>3.8</v>
      </c>
      <c r="E68" s="243">
        <v>291.5</v>
      </c>
      <c r="F68" s="243">
        <v>296.2</v>
      </c>
      <c r="G68" s="242">
        <v>8.2032766589560797</v>
      </c>
      <c r="H68" s="242">
        <v>8.34746435233067</v>
      </c>
      <c r="I68" s="147">
        <v>17399539</v>
      </c>
      <c r="J68" s="150">
        <v>60279</v>
      </c>
      <c r="K68" s="245"/>
      <c r="L68" s="245"/>
      <c r="M68" s="245"/>
    </row>
    <row r="69" spans="1:13" s="19" customFormat="1" ht="12.75" x14ac:dyDescent="0.2">
      <c r="A69" s="145" t="s">
        <v>36</v>
      </c>
      <c r="B69" s="146">
        <v>1841303</v>
      </c>
      <c r="C69" s="147">
        <v>6995648</v>
      </c>
      <c r="D69" s="148">
        <v>3.8</v>
      </c>
      <c r="E69" s="243">
        <v>292.3</v>
      </c>
      <c r="F69" s="243">
        <v>299.2</v>
      </c>
      <c r="G69" s="242">
        <v>8.2010392879351794</v>
      </c>
      <c r="H69" s="242">
        <v>8.1822247749637196</v>
      </c>
      <c r="I69" s="147">
        <v>17728848</v>
      </c>
      <c r="J69" s="150">
        <v>61451</v>
      </c>
      <c r="K69" s="245"/>
      <c r="L69" s="245"/>
      <c r="M69" s="245"/>
    </row>
    <row r="70" spans="1:13" s="19" customFormat="1" ht="12.75" x14ac:dyDescent="0.2">
      <c r="A70" s="151" t="s">
        <v>371</v>
      </c>
      <c r="B70" s="152"/>
      <c r="C70" s="153"/>
      <c r="D70" s="154"/>
      <c r="E70" s="248"/>
      <c r="F70" s="244"/>
      <c r="G70" s="244"/>
      <c r="H70" s="256"/>
      <c r="I70" s="153"/>
      <c r="J70" s="156"/>
      <c r="K70" s="245"/>
      <c r="L70" s="245"/>
      <c r="M70" s="245"/>
    </row>
    <row r="71" spans="1:13" s="19" customFormat="1" ht="12.6" customHeight="1" thickBot="1" x14ac:dyDescent="0.25">
      <c r="A71" s="158" t="s">
        <v>37</v>
      </c>
      <c r="B71" s="159">
        <v>2038291</v>
      </c>
      <c r="C71" s="160">
        <v>7781237</v>
      </c>
      <c r="D71" s="584">
        <v>3.8</v>
      </c>
      <c r="E71" s="257">
        <v>293.3</v>
      </c>
      <c r="F71" s="257">
        <v>302.2</v>
      </c>
      <c r="G71" s="258">
        <v>8.17096869177192</v>
      </c>
      <c r="H71" s="258">
        <v>7.91200268398799</v>
      </c>
      <c r="I71" s="160">
        <v>18017344</v>
      </c>
      <c r="J71" s="161">
        <v>60084</v>
      </c>
    </row>
  </sheetData>
  <mergeCells count="8">
    <mergeCell ref="A1:K1"/>
    <mergeCell ref="I3:J3"/>
    <mergeCell ref="A3:A4"/>
    <mergeCell ref="B3:B4"/>
    <mergeCell ref="C3:C4"/>
    <mergeCell ref="E3:F3"/>
    <mergeCell ref="G3:H3"/>
    <mergeCell ref="D3:D4"/>
  </mergeCell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6"/>
  <sheetViews>
    <sheetView view="pageBreakPreview" zoomScale="85" zoomScaleNormal="70" zoomScaleSheetLayoutView="85" workbookViewId="0">
      <selection sqref="A1:X1"/>
    </sheetView>
  </sheetViews>
  <sheetFormatPr defaultRowHeight="12" x14ac:dyDescent="0.2"/>
  <cols>
    <col min="1" max="1" width="25.28515625" style="54" customWidth="1"/>
    <col min="2" max="3" width="21.140625" style="54" customWidth="1"/>
    <col min="4" max="4" width="18.140625" style="54" customWidth="1"/>
    <col min="5" max="5" width="20.5703125" style="54" customWidth="1"/>
    <col min="6" max="16384" width="9.140625" style="54"/>
  </cols>
  <sheetData>
    <row r="1" spans="1:24" ht="36.75" customHeight="1" x14ac:dyDescent="0.2">
      <c r="A1" s="958" t="s">
        <v>458</v>
      </c>
      <c r="B1" s="958"/>
      <c r="C1" s="958"/>
      <c r="D1" s="958"/>
      <c r="E1" s="958"/>
      <c r="F1" s="958"/>
      <c r="G1" s="958"/>
      <c r="H1" s="958"/>
      <c r="I1" s="958"/>
      <c r="J1" s="958"/>
      <c r="K1" s="958"/>
      <c r="L1" s="958"/>
      <c r="M1" s="958"/>
      <c r="N1" s="958"/>
      <c r="O1" s="958"/>
      <c r="P1" s="958"/>
      <c r="Q1" s="958"/>
      <c r="R1" s="958"/>
      <c r="S1" s="958"/>
      <c r="T1" s="958"/>
      <c r="U1" s="958"/>
      <c r="V1" s="958"/>
      <c r="W1" s="958"/>
      <c r="X1" s="958"/>
    </row>
    <row r="2" spans="1:24" ht="64.5" customHeight="1" x14ac:dyDescent="0.2">
      <c r="A2" s="682"/>
      <c r="B2" s="682"/>
      <c r="C2" s="682"/>
    </row>
    <row r="3" spans="1:24" ht="22.5" customHeight="1" x14ac:dyDescent="0.2">
      <c r="A3" s="682"/>
      <c r="B3" s="682"/>
      <c r="C3" s="682"/>
    </row>
    <row r="4" spans="1:24" ht="45" customHeight="1" x14ac:dyDescent="0.2">
      <c r="A4" s="683" t="s">
        <v>325</v>
      </c>
      <c r="B4" s="683" t="s">
        <v>317</v>
      </c>
      <c r="C4" s="683" t="s">
        <v>318</v>
      </c>
      <c r="D4" s="683" t="s">
        <v>326</v>
      </c>
      <c r="E4" s="683" t="s">
        <v>327</v>
      </c>
      <c r="F4" s="684">
        <v>1</v>
      </c>
      <c r="G4" s="684">
        <v>2</v>
      </c>
      <c r="H4" s="684"/>
      <c r="I4" s="685"/>
      <c r="J4" s="685"/>
    </row>
    <row r="5" spans="1:24" ht="15" x14ac:dyDescent="0.2">
      <c r="A5" s="686" t="s">
        <v>334</v>
      </c>
      <c r="B5" s="687">
        <v>60705.14</v>
      </c>
      <c r="C5" s="687">
        <v>57006.73</v>
      </c>
      <c r="D5" s="688">
        <v>2.1748007680420902</v>
      </c>
      <c r="E5" s="688">
        <v>2.5697092260000001</v>
      </c>
      <c r="F5" s="691">
        <f t="shared" ref="F5:F20" si="0">E5-D5</f>
        <v>0.39490845795790985</v>
      </c>
      <c r="G5" s="694">
        <v>2.1748007680420902</v>
      </c>
      <c r="H5" s="692">
        <f t="shared" ref="H5:H20" si="1">B5-C5</f>
        <v>3698.4099999999962</v>
      </c>
      <c r="I5" s="693">
        <f t="shared" ref="I5:I20" si="2">E5/D5-1</f>
        <v>0.18158374034115976</v>
      </c>
      <c r="J5" s="693">
        <f t="shared" ref="J5:J20" si="3">B5/C5-1</f>
        <v>6.4876725958496362E-2</v>
      </c>
      <c r="K5" s="192"/>
    </row>
    <row r="6" spans="1:24" ht="15" x14ac:dyDescent="0.2">
      <c r="A6" s="686" t="s">
        <v>335</v>
      </c>
      <c r="B6" s="687">
        <v>61618.25</v>
      </c>
      <c r="C6" s="687">
        <v>57276.7</v>
      </c>
      <c r="D6" s="688">
        <v>2.21100527631233</v>
      </c>
      <c r="E6" s="688">
        <v>2.6733388470000001</v>
      </c>
      <c r="F6" s="691">
        <f t="shared" si="0"/>
        <v>0.46233357068767011</v>
      </c>
      <c r="G6" s="694">
        <v>2.21100527631233</v>
      </c>
      <c r="H6" s="692">
        <f t="shared" si="1"/>
        <v>4341.5500000000029</v>
      </c>
      <c r="I6" s="693">
        <f t="shared" si="2"/>
        <v>0.20910559356908576</v>
      </c>
      <c r="J6" s="693">
        <f t="shared" si="3"/>
        <v>7.579958342572124E-2</v>
      </c>
      <c r="K6" s="192"/>
    </row>
    <row r="7" spans="1:24" ht="15" x14ac:dyDescent="0.2">
      <c r="A7" s="686" t="s">
        <v>336</v>
      </c>
      <c r="B7" s="687">
        <v>62891.94</v>
      </c>
      <c r="C7" s="687">
        <v>58315.44</v>
      </c>
      <c r="D7" s="688">
        <v>2.2129920991598602</v>
      </c>
      <c r="E7" s="688">
        <v>2.7242780619999998</v>
      </c>
      <c r="F7" s="691">
        <f t="shared" si="0"/>
        <v>0.51128596284013961</v>
      </c>
      <c r="G7" s="694">
        <v>2.2129920991598602</v>
      </c>
      <c r="H7" s="692">
        <f t="shared" si="1"/>
        <v>4576.5</v>
      </c>
      <c r="I7" s="693">
        <f t="shared" si="2"/>
        <v>0.23103831370850547</v>
      </c>
      <c r="J7" s="693">
        <f t="shared" si="3"/>
        <v>7.8478358390162262E-2</v>
      </c>
      <c r="K7" s="192"/>
    </row>
    <row r="8" spans="1:24" ht="15" x14ac:dyDescent="0.2">
      <c r="A8" s="686" t="s">
        <v>337</v>
      </c>
      <c r="B8" s="687">
        <v>64059.49</v>
      </c>
      <c r="C8" s="687">
        <v>58527.519999999997</v>
      </c>
      <c r="D8" s="688">
        <v>2.3184526036878101</v>
      </c>
      <c r="E8" s="688">
        <v>2.868792193</v>
      </c>
      <c r="F8" s="691">
        <f t="shared" si="0"/>
        <v>0.55033958931218985</v>
      </c>
      <c r="G8" s="694">
        <v>2.3184526036878101</v>
      </c>
      <c r="H8" s="692">
        <f t="shared" si="1"/>
        <v>5531.9700000000012</v>
      </c>
      <c r="I8" s="693">
        <f t="shared" si="2"/>
        <v>0.23737366398467707</v>
      </c>
      <c r="J8" s="693">
        <f t="shared" si="3"/>
        <v>9.4519125361881118E-2</v>
      </c>
      <c r="K8" s="192"/>
    </row>
    <row r="9" spans="1:24" ht="15" x14ac:dyDescent="0.2">
      <c r="A9" s="686" t="s">
        <v>338</v>
      </c>
      <c r="B9" s="687">
        <v>71503.240000000005</v>
      </c>
      <c r="C9" s="687">
        <v>61067.46</v>
      </c>
      <c r="D9" s="688">
        <v>2.44609190780319</v>
      </c>
      <c r="E9" s="688">
        <v>3.082625658</v>
      </c>
      <c r="F9" s="691">
        <f t="shared" si="0"/>
        <v>0.63653375019681002</v>
      </c>
      <c r="G9" s="694">
        <v>2.44609190780319</v>
      </c>
      <c r="H9" s="692">
        <f t="shared" si="1"/>
        <v>10435.780000000006</v>
      </c>
      <c r="I9" s="693">
        <f t="shared" si="2"/>
        <v>0.26022478884224531</v>
      </c>
      <c r="J9" s="693">
        <f t="shared" si="3"/>
        <v>0.17088937381708691</v>
      </c>
      <c r="K9" s="192"/>
    </row>
    <row r="10" spans="1:24" ht="15" x14ac:dyDescent="0.2">
      <c r="A10" s="686" t="s">
        <v>339</v>
      </c>
      <c r="B10" s="687">
        <v>73438.05</v>
      </c>
      <c r="C10" s="687">
        <v>61903.26</v>
      </c>
      <c r="D10" s="688">
        <v>2.3091088603916399</v>
      </c>
      <c r="E10" s="688">
        <v>2.7567757049999999</v>
      </c>
      <c r="F10" s="691">
        <f t="shared" si="0"/>
        <v>0.44766684460836004</v>
      </c>
      <c r="G10" s="694">
        <v>2.3091088603916399</v>
      </c>
      <c r="H10" s="692">
        <f t="shared" si="1"/>
        <v>11534.79</v>
      </c>
      <c r="I10" s="693">
        <f t="shared" si="2"/>
        <v>0.19386996095646736</v>
      </c>
      <c r="J10" s="693">
        <f t="shared" si="3"/>
        <v>0.18633574386873963</v>
      </c>
      <c r="K10" s="192"/>
    </row>
    <row r="11" spans="1:24" ht="15" x14ac:dyDescent="0.2">
      <c r="A11" s="686" t="s">
        <v>340</v>
      </c>
      <c r="B11" s="687">
        <v>76167.22</v>
      </c>
      <c r="C11" s="687">
        <v>63916.54</v>
      </c>
      <c r="D11" s="688">
        <v>2.5088851511984398</v>
      </c>
      <c r="E11" s="688">
        <v>3.1058529369999999</v>
      </c>
      <c r="F11" s="691">
        <f t="shared" si="0"/>
        <v>0.59696778580156007</v>
      </c>
      <c r="G11" s="694">
        <v>2.5088851511984398</v>
      </c>
      <c r="H11" s="692">
        <f t="shared" si="1"/>
        <v>12250.68</v>
      </c>
      <c r="I11" s="693">
        <f t="shared" si="2"/>
        <v>0.23794145599546535</v>
      </c>
      <c r="J11" s="693">
        <f t="shared" si="3"/>
        <v>0.19166682051312534</v>
      </c>
      <c r="K11" s="192"/>
    </row>
    <row r="12" spans="1:24" ht="15" x14ac:dyDescent="0.2">
      <c r="A12" s="686" t="s">
        <v>341</v>
      </c>
      <c r="B12" s="687">
        <v>79003.429999999993</v>
      </c>
      <c r="C12" s="687">
        <v>66711.56</v>
      </c>
      <c r="D12" s="688">
        <v>2.6094780388888101</v>
      </c>
      <c r="E12" s="688">
        <v>3.2948115320000002</v>
      </c>
      <c r="F12" s="691">
        <f t="shared" si="0"/>
        <v>0.68533349311119007</v>
      </c>
      <c r="G12" s="694">
        <v>2.6094780388888101</v>
      </c>
      <c r="H12" s="692">
        <f t="shared" si="1"/>
        <v>12291.869999999995</v>
      </c>
      <c r="I12" s="693">
        <f t="shared" si="2"/>
        <v>0.26263240498587392</v>
      </c>
      <c r="J12" s="693">
        <f t="shared" si="3"/>
        <v>0.18425397337432958</v>
      </c>
      <c r="K12" s="192"/>
    </row>
    <row r="13" spans="1:24" ht="15" x14ac:dyDescent="0.2">
      <c r="A13" s="686" t="s">
        <v>342</v>
      </c>
      <c r="B13" s="687">
        <v>83177</v>
      </c>
      <c r="C13" s="687">
        <v>67826</v>
      </c>
      <c r="D13" s="688">
        <v>2.7834179679995699</v>
      </c>
      <c r="E13" s="688">
        <v>3.6822597899999998</v>
      </c>
      <c r="F13" s="691">
        <f t="shared" si="0"/>
        <v>0.89884182200042995</v>
      </c>
      <c r="G13" s="694">
        <v>2.7834179679995699</v>
      </c>
      <c r="H13" s="692">
        <f t="shared" si="1"/>
        <v>15351</v>
      </c>
      <c r="I13" s="693">
        <f t="shared" si="2"/>
        <v>0.32292736209015116</v>
      </c>
      <c r="J13" s="693">
        <f t="shared" si="3"/>
        <v>0.22632913631940554</v>
      </c>
      <c r="K13" s="192"/>
    </row>
    <row r="14" spans="1:24" ht="15" x14ac:dyDescent="0.2">
      <c r="A14" s="686" t="s">
        <v>343</v>
      </c>
      <c r="B14" s="687">
        <v>89008</v>
      </c>
      <c r="C14" s="687">
        <v>70790</v>
      </c>
      <c r="D14" s="688">
        <v>2.9495914957162599</v>
      </c>
      <c r="E14" s="688">
        <v>3.951632483</v>
      </c>
      <c r="F14" s="691">
        <f t="shared" si="0"/>
        <v>1.0020409872837401</v>
      </c>
      <c r="G14" s="694">
        <v>2.9495914957162599</v>
      </c>
      <c r="H14" s="692">
        <f t="shared" si="1"/>
        <v>18218</v>
      </c>
      <c r="I14" s="693">
        <f t="shared" si="2"/>
        <v>0.33972195429062668</v>
      </c>
      <c r="J14" s="693">
        <f t="shared" si="3"/>
        <v>0.25735273343692611</v>
      </c>
      <c r="K14" s="192"/>
    </row>
    <row r="15" spans="1:24" ht="15" x14ac:dyDescent="0.2">
      <c r="A15" s="686" t="s">
        <v>344</v>
      </c>
      <c r="B15" s="687">
        <v>93537</v>
      </c>
      <c r="C15" s="687">
        <v>73225</v>
      </c>
      <c r="D15" s="688">
        <v>2.9327373143431599</v>
      </c>
      <c r="E15" s="688">
        <v>3.9506871220000002</v>
      </c>
      <c r="F15" s="691">
        <f t="shared" si="0"/>
        <v>1.0179498076568403</v>
      </c>
      <c r="G15" s="694">
        <v>2.9327373143431599</v>
      </c>
      <c r="H15" s="692">
        <f t="shared" si="1"/>
        <v>20312</v>
      </c>
      <c r="I15" s="693">
        <f t="shared" si="2"/>
        <v>0.34709886994595318</v>
      </c>
      <c r="J15" s="693">
        <f t="shared" si="3"/>
        <v>0.27739160122908846</v>
      </c>
      <c r="K15" s="192"/>
    </row>
    <row r="16" spans="1:24" ht="15" x14ac:dyDescent="0.2">
      <c r="A16" s="686" t="s">
        <v>345</v>
      </c>
      <c r="B16" s="687">
        <v>98909</v>
      </c>
      <c r="C16" s="687">
        <v>76686</v>
      </c>
      <c r="D16" s="688">
        <v>3.2288665485989099</v>
      </c>
      <c r="E16" s="688">
        <v>4.1569684130000004</v>
      </c>
      <c r="F16" s="691">
        <f t="shared" si="0"/>
        <v>0.92810186440109055</v>
      </c>
      <c r="G16" s="694">
        <v>3.2288665485989099</v>
      </c>
      <c r="H16" s="692">
        <f t="shared" si="1"/>
        <v>22223</v>
      </c>
      <c r="I16" s="693">
        <f t="shared" si="2"/>
        <v>0.28743890477722545</v>
      </c>
      <c r="J16" s="693">
        <f t="shared" si="3"/>
        <v>0.2897921393735492</v>
      </c>
      <c r="K16" s="192"/>
    </row>
    <row r="17" spans="1:11" ht="15" x14ac:dyDescent="0.2">
      <c r="A17" s="686" t="s">
        <v>346</v>
      </c>
      <c r="B17" s="687">
        <v>109197.56</v>
      </c>
      <c r="C17" s="687">
        <v>89867.64</v>
      </c>
      <c r="D17" s="688">
        <v>3.3682032392397798</v>
      </c>
      <c r="E17" s="688">
        <v>4.0120331790000003</v>
      </c>
      <c r="F17" s="691">
        <f t="shared" si="0"/>
        <v>0.64382993976022052</v>
      </c>
      <c r="G17" s="694">
        <v>3.3682032392397798</v>
      </c>
      <c r="H17" s="692">
        <f t="shared" si="1"/>
        <v>19329.919999999998</v>
      </c>
      <c r="I17" s="693">
        <f t="shared" si="2"/>
        <v>0.19114937372530294</v>
      </c>
      <c r="J17" s="693">
        <f t="shared" si="3"/>
        <v>0.21509321931676406</v>
      </c>
      <c r="K17" s="192"/>
    </row>
    <row r="18" spans="1:11" ht="15" x14ac:dyDescent="0.2">
      <c r="A18" s="686" t="s">
        <v>347</v>
      </c>
      <c r="B18" s="687">
        <v>116278.85</v>
      </c>
      <c r="C18" s="687">
        <v>91637.43</v>
      </c>
      <c r="D18" s="688">
        <v>3.66383009748745</v>
      </c>
      <c r="E18" s="688">
        <v>5.3909744599999998</v>
      </c>
      <c r="F18" s="691">
        <f t="shared" si="0"/>
        <v>1.7271443625125498</v>
      </c>
      <c r="G18" s="694">
        <v>3.66383009748745</v>
      </c>
      <c r="H18" s="692">
        <f t="shared" si="1"/>
        <v>24641.420000000013</v>
      </c>
      <c r="I18" s="693">
        <f t="shared" si="2"/>
        <v>0.47140405437931632</v>
      </c>
      <c r="J18" s="693">
        <f t="shared" si="3"/>
        <v>0.26890125574233159</v>
      </c>
      <c r="K18" s="192"/>
    </row>
    <row r="19" spans="1:11" ht="15" x14ac:dyDescent="0.2">
      <c r="A19" s="686" t="s">
        <v>348</v>
      </c>
      <c r="B19" s="687">
        <v>121315.13</v>
      </c>
      <c r="C19" s="687">
        <v>92892.27</v>
      </c>
      <c r="D19" s="688">
        <v>3.7634655341810599</v>
      </c>
      <c r="E19" s="688">
        <v>5.9078280469999997</v>
      </c>
      <c r="F19" s="691">
        <f t="shared" si="0"/>
        <v>2.1443625128189399</v>
      </c>
      <c r="G19" s="694">
        <v>3.7634655341810599</v>
      </c>
      <c r="H19" s="692">
        <f t="shared" si="1"/>
        <v>28422.86</v>
      </c>
      <c r="I19" s="693">
        <f t="shared" si="2"/>
        <v>0.56978401777380938</v>
      </c>
      <c r="J19" s="693">
        <f t="shared" si="3"/>
        <v>0.30597658987125631</v>
      </c>
      <c r="K19" s="192"/>
    </row>
    <row r="20" spans="1:11" ht="15" x14ac:dyDescent="0.2">
      <c r="A20" s="686" t="s">
        <v>349</v>
      </c>
      <c r="B20" s="687">
        <v>122342.88</v>
      </c>
      <c r="C20" s="687">
        <v>94362.82</v>
      </c>
      <c r="D20" s="688">
        <v>3.7371220936659002</v>
      </c>
      <c r="E20" s="688">
        <v>5.336111013</v>
      </c>
      <c r="F20" s="691">
        <f t="shared" si="0"/>
        <v>1.5989889193340998</v>
      </c>
      <c r="G20" s="694">
        <v>3.7371220936659002</v>
      </c>
      <c r="H20" s="692">
        <f t="shared" si="1"/>
        <v>27980.059999999998</v>
      </c>
      <c r="I20" s="693">
        <f t="shared" si="2"/>
        <v>0.42786638468254701</v>
      </c>
      <c r="J20" s="693">
        <f t="shared" si="3"/>
        <v>0.29651572515531011</v>
      </c>
      <c r="K20" s="192"/>
    </row>
    <row r="21" spans="1:11" ht="15.75" x14ac:dyDescent="0.2">
      <c r="A21" s="686" t="s">
        <v>383</v>
      </c>
      <c r="B21" s="612">
        <v>127228.93</v>
      </c>
      <c r="C21" s="612">
        <v>90891.5</v>
      </c>
      <c r="D21" s="688">
        <v>3.68045273756807</v>
      </c>
      <c r="E21" s="688">
        <v>4.9953680956923696</v>
      </c>
      <c r="F21" s="691">
        <f t="shared" ref="F21:F24" si="4">E21-D21</f>
        <v>1.3149153581242996</v>
      </c>
      <c r="G21" s="694">
        <v>3.68045273756807</v>
      </c>
      <c r="H21" s="692">
        <f t="shared" ref="H21:H24" si="5">B21-C21</f>
        <v>36337.429999999993</v>
      </c>
      <c r="I21" s="693">
        <f t="shared" ref="I21:I24" si="6">E21/D21-1</f>
        <v>0.35727000232942951</v>
      </c>
      <c r="J21" s="693">
        <f t="shared" ref="J21:J24" si="7">B21/C21-1</f>
        <v>0.39978908918875788</v>
      </c>
      <c r="K21" s="192"/>
    </row>
    <row r="22" spans="1:11" ht="15.75" x14ac:dyDescent="0.2">
      <c r="A22" s="686" t="s">
        <v>384</v>
      </c>
      <c r="B22" s="612">
        <v>128829</v>
      </c>
      <c r="C22" s="612">
        <v>92363</v>
      </c>
      <c r="D22" s="688">
        <v>3.7029055261880002</v>
      </c>
      <c r="E22" s="688">
        <v>4.8481206355255804</v>
      </c>
      <c r="F22" s="691">
        <f t="shared" si="4"/>
        <v>1.1452151093375802</v>
      </c>
      <c r="G22" s="694">
        <v>3.7029055261880002</v>
      </c>
      <c r="H22" s="692">
        <f t="shared" si="5"/>
        <v>36466</v>
      </c>
      <c r="I22" s="693">
        <f t="shared" si="6"/>
        <v>0.30927473067792133</v>
      </c>
      <c r="J22" s="693">
        <f t="shared" si="7"/>
        <v>0.39481177527797917</v>
      </c>
      <c r="K22" s="192"/>
    </row>
    <row r="23" spans="1:11" ht="15.75" x14ac:dyDescent="0.2">
      <c r="A23" s="686" t="s">
        <v>385</v>
      </c>
      <c r="B23" s="690">
        <v>134098.13</v>
      </c>
      <c r="C23" s="690">
        <v>94526.47</v>
      </c>
      <c r="D23" s="688">
        <v>3.9216052375460002</v>
      </c>
      <c r="E23" s="688">
        <v>4.9119247678568003</v>
      </c>
      <c r="F23" s="691">
        <f t="shared" si="4"/>
        <v>0.99031953031080011</v>
      </c>
      <c r="G23" s="694">
        <v>3.9216052375460002</v>
      </c>
      <c r="H23" s="692">
        <f t="shared" si="5"/>
        <v>39571.660000000003</v>
      </c>
      <c r="I23" s="693">
        <f t="shared" si="6"/>
        <v>0.25252912272488359</v>
      </c>
      <c r="J23" s="693">
        <f t="shared" si="7"/>
        <v>0.41863046403827409</v>
      </c>
      <c r="K23" s="192"/>
    </row>
    <row r="24" spans="1:11" ht="15.75" x14ac:dyDescent="0.2">
      <c r="A24" s="686" t="s">
        <v>386</v>
      </c>
      <c r="B24" s="612">
        <v>140371</v>
      </c>
      <c r="C24" s="612">
        <v>97418</v>
      </c>
      <c r="D24" s="688">
        <v>3.8882534427991202</v>
      </c>
      <c r="E24" s="688">
        <v>4.9452793998054103</v>
      </c>
      <c r="F24" s="691">
        <f t="shared" si="4"/>
        <v>1.0570259570062901</v>
      </c>
      <c r="G24" s="694">
        <v>3.8882534427991202</v>
      </c>
      <c r="H24" s="692">
        <f t="shared" si="5"/>
        <v>42953</v>
      </c>
      <c r="I24" s="693">
        <f t="shared" si="6"/>
        <v>0.27185109524273865</v>
      </c>
      <c r="J24" s="693">
        <f t="shared" si="7"/>
        <v>0.44091441006795451</v>
      </c>
      <c r="K24" s="192"/>
    </row>
    <row r="25" spans="1:11" x14ac:dyDescent="0.2">
      <c r="D25" s="689"/>
      <c r="F25" s="192"/>
      <c r="G25" s="192"/>
      <c r="H25" s="192"/>
      <c r="I25" s="192"/>
      <c r="J25" s="192"/>
      <c r="K25" s="192"/>
    </row>
    <row r="26" spans="1:11" x14ac:dyDescent="0.2">
      <c r="D26" s="689"/>
      <c r="F26" s="192"/>
      <c r="G26" s="192"/>
      <c r="H26" s="192"/>
      <c r="I26" s="192"/>
      <c r="J26" s="192"/>
      <c r="K26" s="192"/>
    </row>
    <row r="27" spans="1:11" x14ac:dyDescent="0.2">
      <c r="F27" s="192"/>
      <c r="G27" s="192"/>
      <c r="H27" s="192"/>
      <c r="I27" s="192"/>
      <c r="J27" s="192"/>
      <c r="K27" s="192"/>
    </row>
    <row r="28" spans="1:11" x14ac:dyDescent="0.2">
      <c r="F28" s="192"/>
      <c r="G28" s="192"/>
      <c r="H28" s="192"/>
      <c r="I28" s="192"/>
      <c r="J28" s="192"/>
      <c r="K28" s="192"/>
    </row>
    <row r="29" spans="1:11" x14ac:dyDescent="0.2">
      <c r="F29" s="192"/>
      <c r="G29" s="192"/>
      <c r="H29" s="192"/>
      <c r="I29" s="192"/>
      <c r="J29" s="192"/>
      <c r="K29" s="192"/>
    </row>
    <row r="30" spans="1:11" x14ac:dyDescent="0.2">
      <c r="F30" s="192"/>
      <c r="G30" s="192"/>
      <c r="H30" s="192"/>
      <c r="I30" s="192"/>
      <c r="J30" s="192"/>
      <c r="K30" s="192"/>
    </row>
    <row r="31" spans="1:11" x14ac:dyDescent="0.2">
      <c r="F31" s="192"/>
      <c r="G31" s="192"/>
      <c r="H31" s="192"/>
      <c r="I31" s="192"/>
      <c r="J31" s="192"/>
      <c r="K31" s="192"/>
    </row>
    <row r="32" spans="1:11" x14ac:dyDescent="0.2">
      <c r="F32" s="192"/>
      <c r="G32" s="192"/>
      <c r="H32" s="192"/>
      <c r="I32" s="192"/>
      <c r="J32" s="192"/>
      <c r="K32" s="192"/>
    </row>
    <row r="33" spans="6:11" x14ac:dyDescent="0.2">
      <c r="F33" s="192"/>
      <c r="G33" s="192"/>
      <c r="H33" s="192"/>
      <c r="I33" s="192"/>
      <c r="J33" s="192"/>
      <c r="K33" s="192"/>
    </row>
    <row r="34" spans="6:11" x14ac:dyDescent="0.2">
      <c r="F34" s="192"/>
      <c r="G34" s="192"/>
      <c r="H34" s="192"/>
      <c r="I34" s="192"/>
      <c r="J34" s="192"/>
      <c r="K34" s="192"/>
    </row>
    <row r="35" spans="6:11" x14ac:dyDescent="0.2">
      <c r="F35" s="192"/>
      <c r="G35" s="192"/>
      <c r="H35" s="192"/>
      <c r="I35" s="192"/>
      <c r="J35" s="192"/>
      <c r="K35" s="192"/>
    </row>
    <row r="36" spans="6:11" x14ac:dyDescent="0.2">
      <c r="F36" s="192"/>
      <c r="G36" s="192"/>
      <c r="H36" s="192"/>
      <c r="I36" s="192"/>
      <c r="J36" s="192"/>
      <c r="K36" s="192"/>
    </row>
  </sheetData>
  <mergeCells count="1">
    <mergeCell ref="A1:X1"/>
  </mergeCells>
  <pageMargins left="0.7" right="0.7" top="0.75" bottom="0.75" header="0.3" footer="0.3"/>
  <pageSetup paperSize="9" scale="35"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view="pageBreakPreview" zoomScale="130" zoomScaleNormal="115" zoomScaleSheetLayoutView="130" workbookViewId="0"/>
  </sheetViews>
  <sheetFormatPr defaultRowHeight="12" x14ac:dyDescent="0.2"/>
  <cols>
    <col min="1" max="2" width="14.85546875" style="19" customWidth="1"/>
    <col min="3" max="3" width="18.140625" customWidth="1"/>
    <col min="4" max="4" width="18.5703125" customWidth="1"/>
  </cols>
  <sheetData>
    <row r="1" spans="1:13" ht="20.25" x14ac:dyDescent="0.2">
      <c r="A1" s="615" t="s">
        <v>457</v>
      </c>
      <c r="B1" s="615"/>
      <c r="D1" s="615"/>
      <c r="E1" s="615"/>
      <c r="F1" s="615"/>
      <c r="G1" s="19"/>
      <c r="H1" s="19"/>
      <c r="I1" s="19"/>
      <c r="J1" s="19"/>
      <c r="K1" s="19"/>
      <c r="L1" s="19"/>
      <c r="M1" s="19"/>
    </row>
    <row r="2" spans="1:13" ht="18.75" x14ac:dyDescent="0.3">
      <c r="A2" s="1"/>
      <c r="B2" s="1"/>
    </row>
    <row r="3" spans="1:13" ht="29.25" customHeight="1" x14ac:dyDescent="0.2">
      <c r="A3" s="609" t="s">
        <v>355</v>
      </c>
      <c r="B3" s="628" t="s">
        <v>356</v>
      </c>
      <c r="C3" s="621" t="s">
        <v>351</v>
      </c>
      <c r="D3" s="621" t="s">
        <v>352</v>
      </c>
    </row>
    <row r="4" spans="1:13" ht="12.75" x14ac:dyDescent="0.2">
      <c r="A4" s="616">
        <v>43497</v>
      </c>
      <c r="B4" s="629">
        <f t="shared" ref="B4:B51" si="0">A4-1</f>
        <v>43496</v>
      </c>
      <c r="C4" s="618">
        <v>17.241666666666667</v>
      </c>
      <c r="D4" s="619">
        <v>17.533333333333335</v>
      </c>
      <c r="F4" s="19"/>
    </row>
    <row r="5" spans="1:13" ht="12.75" x14ac:dyDescent="0.2">
      <c r="A5" s="616">
        <v>43525</v>
      </c>
      <c r="B5" s="629">
        <f t="shared" si="0"/>
        <v>43524</v>
      </c>
      <c r="C5" s="618">
        <v>17.574999999999999</v>
      </c>
      <c r="D5" s="619">
        <v>17.716666666666665</v>
      </c>
      <c r="E5" s="19"/>
      <c r="F5" s="19"/>
    </row>
    <row r="6" spans="1:13" ht="12.75" x14ac:dyDescent="0.2">
      <c r="A6" s="616">
        <v>43556</v>
      </c>
      <c r="B6" s="629">
        <f t="shared" si="0"/>
        <v>43555</v>
      </c>
      <c r="C6" s="618">
        <v>17.716666666666665</v>
      </c>
      <c r="D6" s="619">
        <v>17.95</v>
      </c>
      <c r="E6" s="19"/>
      <c r="F6" s="19"/>
    </row>
    <row r="7" spans="1:13" ht="12.75" x14ac:dyDescent="0.2">
      <c r="A7" s="616">
        <v>43586</v>
      </c>
      <c r="B7" s="629">
        <f t="shared" si="0"/>
        <v>43585</v>
      </c>
      <c r="C7" s="618">
        <v>17.841666666666665</v>
      </c>
      <c r="D7" s="619">
        <v>17.833333333333332</v>
      </c>
      <c r="E7" s="19"/>
      <c r="F7" s="19"/>
    </row>
    <row r="8" spans="1:13" ht="12.75" x14ac:dyDescent="0.2">
      <c r="A8" s="616">
        <v>43617</v>
      </c>
      <c r="B8" s="629">
        <f t="shared" si="0"/>
        <v>43616</v>
      </c>
      <c r="C8" s="618">
        <v>17.849999999999998</v>
      </c>
      <c r="D8" s="619">
        <v>17.991666666666667</v>
      </c>
      <c r="E8" s="19"/>
      <c r="F8" s="19"/>
    </row>
    <row r="9" spans="1:13" ht="12.75" x14ac:dyDescent="0.2">
      <c r="A9" s="616">
        <v>43647</v>
      </c>
      <c r="B9" s="629">
        <f t="shared" si="0"/>
        <v>43646</v>
      </c>
      <c r="C9" s="618">
        <v>17.933333333333334</v>
      </c>
      <c r="D9" s="619">
        <v>18.058333333333334</v>
      </c>
      <c r="E9" s="19"/>
      <c r="F9" s="19"/>
    </row>
    <row r="10" spans="1:13" ht="12.75" x14ac:dyDescent="0.2">
      <c r="A10" s="616">
        <v>43678</v>
      </c>
      <c r="B10" s="629">
        <f t="shared" si="0"/>
        <v>43677</v>
      </c>
      <c r="C10" s="618">
        <v>17.916666666666668</v>
      </c>
      <c r="D10" s="619">
        <v>18.183333333333334</v>
      </c>
      <c r="E10" s="19"/>
      <c r="F10" s="19"/>
    </row>
    <row r="11" spans="1:13" ht="12.75" x14ac:dyDescent="0.2">
      <c r="A11" s="616">
        <v>43709</v>
      </c>
      <c r="B11" s="629">
        <f t="shared" si="0"/>
        <v>43708</v>
      </c>
      <c r="C11" s="618">
        <v>17.974999999999998</v>
      </c>
      <c r="D11" s="619">
        <v>18.150000000000002</v>
      </c>
      <c r="E11" s="19"/>
      <c r="F11" s="19"/>
    </row>
    <row r="12" spans="1:13" ht="12.75" x14ac:dyDescent="0.2">
      <c r="A12" s="616">
        <v>43739</v>
      </c>
      <c r="B12" s="629">
        <f t="shared" si="0"/>
        <v>43738</v>
      </c>
      <c r="C12" s="618">
        <v>18.016666666666666</v>
      </c>
      <c r="D12" s="619">
        <v>18.324999999999999</v>
      </c>
      <c r="E12" s="19"/>
      <c r="F12" s="19"/>
    </row>
    <row r="13" spans="1:13" ht="12.75" x14ac:dyDescent="0.2">
      <c r="A13" s="616">
        <v>43770</v>
      </c>
      <c r="B13" s="629">
        <f t="shared" si="0"/>
        <v>43769</v>
      </c>
      <c r="C13" s="618">
        <v>18.05</v>
      </c>
      <c r="D13" s="619">
        <v>18.45</v>
      </c>
      <c r="E13" s="19"/>
      <c r="F13" s="19"/>
    </row>
    <row r="14" spans="1:13" ht="12.75" x14ac:dyDescent="0.2">
      <c r="A14" s="616">
        <v>43800</v>
      </c>
      <c r="B14" s="629">
        <f t="shared" si="0"/>
        <v>43799</v>
      </c>
      <c r="C14" s="618">
        <v>17.974999999999998</v>
      </c>
      <c r="D14" s="619">
        <v>18.45</v>
      </c>
      <c r="E14" s="19"/>
      <c r="F14" s="19"/>
    </row>
    <row r="15" spans="1:13" ht="12.75" x14ac:dyDescent="0.2">
      <c r="A15" s="616">
        <v>43831</v>
      </c>
      <c r="B15" s="629">
        <f t="shared" si="0"/>
        <v>43830</v>
      </c>
      <c r="C15" s="617">
        <v>17.925000000000001</v>
      </c>
      <c r="D15" s="617">
        <v>18.599999999999998</v>
      </c>
      <c r="E15" s="19"/>
      <c r="F15" s="19"/>
    </row>
    <row r="16" spans="1:13" ht="12.75" x14ac:dyDescent="0.2">
      <c r="A16" s="616">
        <v>43862</v>
      </c>
      <c r="B16" s="629">
        <f t="shared" si="0"/>
        <v>43861</v>
      </c>
      <c r="C16" s="618">
        <v>18.058333333333334</v>
      </c>
      <c r="D16" s="618">
        <v>18.95</v>
      </c>
      <c r="E16" s="19"/>
      <c r="F16" s="19"/>
    </row>
    <row r="17" spans="1:6" ht="12.75" x14ac:dyDescent="0.2">
      <c r="A17" s="616">
        <v>43891</v>
      </c>
      <c r="B17" s="629">
        <f t="shared" si="0"/>
        <v>43890</v>
      </c>
      <c r="C17" s="618">
        <v>18.191666666666666</v>
      </c>
      <c r="D17" s="618">
        <v>19.05</v>
      </c>
      <c r="E17" s="19"/>
      <c r="F17" s="19"/>
    </row>
    <row r="18" spans="1:6" ht="12.75" x14ac:dyDescent="0.2">
      <c r="A18" s="616">
        <v>43922</v>
      </c>
      <c r="B18" s="629">
        <f t="shared" si="0"/>
        <v>43921</v>
      </c>
      <c r="C18" s="618">
        <v>18.116666666666667</v>
      </c>
      <c r="D18" s="618">
        <v>19</v>
      </c>
      <c r="E18" s="19"/>
      <c r="F18" s="19"/>
    </row>
    <row r="19" spans="1:6" ht="12.75" x14ac:dyDescent="0.2">
      <c r="A19" s="616">
        <v>43952</v>
      </c>
      <c r="B19" s="629">
        <f t="shared" si="0"/>
        <v>43951</v>
      </c>
      <c r="C19" s="618">
        <v>18.041666666666668</v>
      </c>
      <c r="D19" s="618">
        <v>18.608333333333334</v>
      </c>
      <c r="E19" s="19"/>
      <c r="F19" s="19"/>
    </row>
    <row r="20" spans="1:6" ht="12.75" x14ac:dyDescent="0.2">
      <c r="A20" s="616">
        <v>43983</v>
      </c>
      <c r="B20" s="629">
        <f t="shared" si="0"/>
        <v>43982</v>
      </c>
      <c r="C20" s="618">
        <v>17.8</v>
      </c>
      <c r="D20" s="618">
        <v>17.808333333333334</v>
      </c>
      <c r="E20" s="19"/>
      <c r="F20" s="19"/>
    </row>
    <row r="21" spans="1:6" ht="12.75" x14ac:dyDescent="0.2">
      <c r="A21" s="616">
        <v>44013</v>
      </c>
      <c r="B21" s="629">
        <f t="shared" si="0"/>
        <v>44012</v>
      </c>
      <c r="C21" s="618">
        <v>17.908333333333335</v>
      </c>
      <c r="D21" s="618">
        <v>18.074999999999999</v>
      </c>
      <c r="E21" s="19"/>
      <c r="F21" s="19"/>
    </row>
    <row r="22" spans="1:6" ht="12.75" x14ac:dyDescent="0.2">
      <c r="A22" s="616">
        <v>44044</v>
      </c>
      <c r="B22" s="629">
        <f t="shared" si="0"/>
        <v>44043</v>
      </c>
      <c r="C22" s="618">
        <v>18.141666666666666</v>
      </c>
      <c r="D22" s="618">
        <v>18.341666666666665</v>
      </c>
      <c r="E22" s="19"/>
      <c r="F22" s="19"/>
    </row>
    <row r="23" spans="1:6" ht="12.75" x14ac:dyDescent="0.2">
      <c r="A23" s="616">
        <v>44075</v>
      </c>
      <c r="B23" s="629">
        <f t="shared" si="0"/>
        <v>44074</v>
      </c>
      <c r="C23" s="618">
        <v>18.2</v>
      </c>
      <c r="D23" s="618">
        <v>18.466666666666665</v>
      </c>
      <c r="E23" s="19"/>
      <c r="F23" s="19"/>
    </row>
    <row r="24" spans="1:6" ht="12.75" x14ac:dyDescent="0.2">
      <c r="A24" s="616">
        <v>44105</v>
      </c>
      <c r="B24" s="629">
        <f t="shared" si="0"/>
        <v>44104</v>
      </c>
      <c r="C24" s="618">
        <v>18.308333333333334</v>
      </c>
      <c r="D24" s="618">
        <v>18.608333333333334</v>
      </c>
      <c r="E24" s="19"/>
      <c r="F24" s="19"/>
    </row>
    <row r="25" spans="1:6" ht="12.75" x14ac:dyDescent="0.2">
      <c r="A25" s="616">
        <v>44136</v>
      </c>
      <c r="B25" s="629">
        <f t="shared" si="0"/>
        <v>44135</v>
      </c>
      <c r="C25" s="618">
        <v>18.474999999999998</v>
      </c>
      <c r="D25" s="618">
        <v>18.666666666666668</v>
      </c>
      <c r="E25" s="19"/>
      <c r="F25" s="19"/>
    </row>
    <row r="26" spans="1:6" ht="12.75" x14ac:dyDescent="0.2">
      <c r="A26" s="616">
        <v>44166</v>
      </c>
      <c r="B26" s="629">
        <f t="shared" si="0"/>
        <v>44165</v>
      </c>
      <c r="C26" s="618">
        <v>18.583333333333332</v>
      </c>
      <c r="D26" s="618">
        <v>18.824999999999999</v>
      </c>
      <c r="E26" s="19"/>
      <c r="F26" s="19"/>
    </row>
    <row r="27" spans="1:6" ht="12.75" x14ac:dyDescent="0.2">
      <c r="A27" s="616">
        <v>44197</v>
      </c>
      <c r="B27" s="629">
        <f t="shared" si="0"/>
        <v>44196</v>
      </c>
      <c r="C27" s="617">
        <v>18.758333333333333</v>
      </c>
      <c r="D27" s="617">
        <v>19.083333333333332</v>
      </c>
      <c r="E27" s="19"/>
      <c r="F27" s="19"/>
    </row>
    <row r="28" spans="1:6" ht="12.75" x14ac:dyDescent="0.2">
      <c r="A28" s="616">
        <v>44228</v>
      </c>
      <c r="B28" s="629">
        <f t="shared" si="0"/>
        <v>44227</v>
      </c>
      <c r="C28" s="620">
        <v>18.974999999999998</v>
      </c>
      <c r="D28" s="620">
        <v>19.349999999999998</v>
      </c>
      <c r="E28" s="19"/>
      <c r="F28" s="19"/>
    </row>
    <row r="29" spans="1:6" ht="12.75" x14ac:dyDescent="0.2">
      <c r="A29" s="616">
        <v>44256</v>
      </c>
      <c r="B29" s="629">
        <f t="shared" si="0"/>
        <v>44255</v>
      </c>
      <c r="C29" s="620">
        <v>19.150000000000002</v>
      </c>
      <c r="D29" s="620">
        <v>19.675000000000001</v>
      </c>
      <c r="E29" s="19"/>
      <c r="F29" s="19"/>
    </row>
    <row r="30" spans="1:6" ht="12.75" x14ac:dyDescent="0.2">
      <c r="A30" s="616">
        <v>44287</v>
      </c>
      <c r="B30" s="629">
        <f t="shared" si="0"/>
        <v>44286</v>
      </c>
      <c r="C30" s="620">
        <v>19.483333333333334</v>
      </c>
      <c r="D30" s="620">
        <v>20.341666666666665</v>
      </c>
      <c r="E30" s="19"/>
      <c r="F30" s="19"/>
    </row>
    <row r="31" spans="1:6" ht="12.75" x14ac:dyDescent="0.2">
      <c r="A31" s="616">
        <v>44317</v>
      </c>
      <c r="B31" s="629">
        <f t="shared" si="0"/>
        <v>44316</v>
      </c>
      <c r="C31" s="620">
        <v>19.824999999999999</v>
      </c>
      <c r="D31" s="620">
        <v>20.625</v>
      </c>
      <c r="E31" s="19"/>
      <c r="F31" s="19"/>
    </row>
    <row r="32" spans="1:6" ht="12.75" x14ac:dyDescent="0.2">
      <c r="A32" s="616">
        <v>44348</v>
      </c>
      <c r="B32" s="629">
        <f t="shared" si="0"/>
        <v>44347</v>
      </c>
      <c r="C32" s="620">
        <v>20.033333333333335</v>
      </c>
      <c r="D32" s="620">
        <v>20.908333333333335</v>
      </c>
      <c r="E32" s="19"/>
      <c r="F32" s="19"/>
    </row>
    <row r="33" spans="1:6" ht="12.75" x14ac:dyDescent="0.2">
      <c r="A33" s="616">
        <v>44378</v>
      </c>
      <c r="B33" s="629">
        <f t="shared" si="0"/>
        <v>44377</v>
      </c>
      <c r="C33" s="620">
        <v>20.324999999999999</v>
      </c>
      <c r="D33" s="620">
        <v>21.041666666666668</v>
      </c>
      <c r="E33" s="19"/>
      <c r="F33" s="19"/>
    </row>
    <row r="34" spans="1:6" ht="12.75" x14ac:dyDescent="0.2">
      <c r="A34" s="616">
        <v>44409</v>
      </c>
      <c r="B34" s="629">
        <f t="shared" si="0"/>
        <v>44408</v>
      </c>
      <c r="C34" s="620">
        <v>20.241666666666667</v>
      </c>
      <c r="D34" s="620">
        <v>20.900000000000002</v>
      </c>
      <c r="E34" s="19"/>
      <c r="F34" s="19"/>
    </row>
    <row r="35" spans="1:6" ht="12.75" x14ac:dyDescent="0.2">
      <c r="A35" s="616">
        <v>44440</v>
      </c>
      <c r="B35" s="629">
        <f t="shared" si="0"/>
        <v>44439</v>
      </c>
      <c r="C35" s="620">
        <v>20.383333333333333</v>
      </c>
      <c r="D35" s="620">
        <v>20.95</v>
      </c>
      <c r="E35" s="19"/>
      <c r="F35" s="19"/>
    </row>
    <row r="36" spans="1:6" ht="12.75" x14ac:dyDescent="0.2">
      <c r="A36" s="616">
        <v>44470</v>
      </c>
      <c r="B36" s="629">
        <f t="shared" si="0"/>
        <v>44469</v>
      </c>
      <c r="C36" s="620">
        <v>20.566666666666666</v>
      </c>
      <c r="D36" s="620">
        <v>21.074999999999999</v>
      </c>
      <c r="E36" s="19"/>
      <c r="F36" s="19"/>
    </row>
    <row r="37" spans="1:6" ht="12.75" x14ac:dyDescent="0.2">
      <c r="A37" s="616">
        <v>44501</v>
      </c>
      <c r="B37" s="629">
        <f t="shared" si="0"/>
        <v>44500</v>
      </c>
      <c r="C37" s="620">
        <v>20.908333333333335</v>
      </c>
      <c r="D37" s="620">
        <v>21.433333333333334</v>
      </c>
      <c r="E37" s="19"/>
      <c r="F37" s="19"/>
    </row>
    <row r="38" spans="1:6" ht="12.75" x14ac:dyDescent="0.2">
      <c r="A38" s="616">
        <v>44531</v>
      </c>
      <c r="B38" s="629">
        <f t="shared" si="0"/>
        <v>44530</v>
      </c>
      <c r="C38" s="620">
        <v>21.183333333333334</v>
      </c>
      <c r="D38" s="620">
        <v>21.791666666666668</v>
      </c>
      <c r="E38" s="19"/>
      <c r="F38" s="19"/>
    </row>
    <row r="39" spans="1:6" ht="12.75" x14ac:dyDescent="0.2">
      <c r="A39" s="616">
        <v>44562</v>
      </c>
      <c r="B39" s="629">
        <f t="shared" si="0"/>
        <v>44561</v>
      </c>
      <c r="C39" s="617">
        <v>21.425000000000001</v>
      </c>
      <c r="D39" s="617">
        <v>21.900000000000002</v>
      </c>
      <c r="E39" s="19"/>
      <c r="F39" s="19"/>
    </row>
    <row r="40" spans="1:6" ht="12.75" x14ac:dyDescent="0.2">
      <c r="A40" s="616">
        <v>44593</v>
      </c>
      <c r="B40" s="629">
        <f t="shared" si="0"/>
        <v>44592</v>
      </c>
      <c r="C40" s="618">
        <v>21.849999999999998</v>
      </c>
      <c r="D40" s="618">
        <v>22.283333333333331</v>
      </c>
      <c r="E40" s="19"/>
      <c r="F40" s="19"/>
    </row>
    <row r="41" spans="1:6" ht="12.75" x14ac:dyDescent="0.2">
      <c r="A41" s="616">
        <v>44621</v>
      </c>
      <c r="B41" s="629">
        <f t="shared" si="0"/>
        <v>44620</v>
      </c>
      <c r="C41" s="618">
        <v>22.041666666666668</v>
      </c>
      <c r="D41" s="618">
        <v>22.525000000000002</v>
      </c>
      <c r="E41" s="19"/>
      <c r="F41" s="19"/>
    </row>
    <row r="42" spans="1:6" ht="12.75" x14ac:dyDescent="0.2">
      <c r="A42" s="616">
        <v>44652</v>
      </c>
      <c r="B42" s="629">
        <f t="shared" si="0"/>
        <v>44651</v>
      </c>
      <c r="C42" s="618">
        <v>22.175000000000001</v>
      </c>
      <c r="D42" s="618">
        <v>22.583333333333332</v>
      </c>
      <c r="E42" s="19"/>
      <c r="F42" s="19"/>
    </row>
    <row r="43" spans="1:6" ht="12.75" x14ac:dyDescent="0.2">
      <c r="A43" s="616">
        <v>44682</v>
      </c>
      <c r="B43" s="629">
        <f t="shared" si="0"/>
        <v>44681</v>
      </c>
      <c r="C43" s="618">
        <v>21.95</v>
      </c>
      <c r="D43" s="618">
        <v>23.258333333333336</v>
      </c>
      <c r="E43" s="19"/>
      <c r="F43" s="19"/>
    </row>
    <row r="44" spans="1:6" ht="12.75" x14ac:dyDescent="0.2">
      <c r="A44" s="616">
        <v>44713</v>
      </c>
      <c r="B44" s="629">
        <f t="shared" si="0"/>
        <v>44712</v>
      </c>
      <c r="C44" s="618">
        <v>22.691666666666666</v>
      </c>
      <c r="D44" s="618">
        <v>24.316666666666666</v>
      </c>
      <c r="E44" s="19"/>
      <c r="F44" s="19"/>
    </row>
    <row r="45" spans="1:6" ht="12.75" x14ac:dyDescent="0.2">
      <c r="A45" s="616">
        <v>44743</v>
      </c>
      <c r="B45" s="629">
        <f t="shared" si="0"/>
        <v>44742</v>
      </c>
      <c r="C45" s="618">
        <v>22.491666666666664</v>
      </c>
      <c r="D45" s="618">
        <v>24.508333333333336</v>
      </c>
      <c r="E45" s="19"/>
      <c r="F45" s="19"/>
    </row>
    <row r="46" spans="1:6" ht="12.75" x14ac:dyDescent="0.2">
      <c r="A46" s="616">
        <v>44774</v>
      </c>
      <c r="B46" s="629">
        <f t="shared" si="0"/>
        <v>44773</v>
      </c>
      <c r="C46" s="618">
        <v>22.900000000000002</v>
      </c>
      <c r="D46" s="618">
        <v>24.824999999999999</v>
      </c>
      <c r="E46" s="19"/>
      <c r="F46" s="19"/>
    </row>
    <row r="47" spans="1:6" ht="12.75" x14ac:dyDescent="0.2">
      <c r="A47" s="616">
        <v>44805</v>
      </c>
      <c r="B47" s="629">
        <f t="shared" si="0"/>
        <v>44804</v>
      </c>
      <c r="C47" s="618">
        <v>23.150000000000002</v>
      </c>
      <c r="D47" s="618">
        <v>25.224999999999998</v>
      </c>
      <c r="E47" s="19"/>
      <c r="F47" s="19"/>
    </row>
    <row r="48" spans="1:6" ht="12.75" x14ac:dyDescent="0.2">
      <c r="A48" s="616">
        <v>44835</v>
      </c>
      <c r="B48" s="629">
        <f t="shared" si="0"/>
        <v>44834</v>
      </c>
      <c r="C48" s="618">
        <v>23.441666666666666</v>
      </c>
      <c r="D48" s="618">
        <v>25.483333333333334</v>
      </c>
      <c r="E48" s="19"/>
      <c r="F48" s="19"/>
    </row>
    <row r="49" spans="1:6" ht="12.75" x14ac:dyDescent="0.2">
      <c r="A49" s="616">
        <v>44866</v>
      </c>
      <c r="B49" s="629">
        <f t="shared" si="0"/>
        <v>44865</v>
      </c>
      <c r="C49" s="618">
        <v>23.308333333333334</v>
      </c>
      <c r="D49" s="618">
        <v>25.491666666666664</v>
      </c>
      <c r="E49" s="19"/>
      <c r="F49" s="19"/>
    </row>
    <row r="50" spans="1:6" ht="12.75" x14ac:dyDescent="0.2">
      <c r="A50" s="616">
        <v>44896</v>
      </c>
      <c r="B50" s="629">
        <f t="shared" si="0"/>
        <v>44895</v>
      </c>
      <c r="C50" s="618">
        <v>23.625</v>
      </c>
      <c r="D50" s="618">
        <v>25.574999999999999</v>
      </c>
      <c r="E50" s="19"/>
      <c r="F50" s="19"/>
    </row>
    <row r="51" spans="1:6" ht="12.75" x14ac:dyDescent="0.2">
      <c r="A51" s="616">
        <v>44927</v>
      </c>
      <c r="B51" s="629">
        <f t="shared" si="0"/>
        <v>44926</v>
      </c>
      <c r="C51" s="617">
        <v>24.116666666666664</v>
      </c>
      <c r="D51" s="617">
        <v>25.941666666666666</v>
      </c>
      <c r="E51" s="19"/>
      <c r="F51" s="19"/>
    </row>
    <row r="52" spans="1:6" ht="12.75" x14ac:dyDescent="0.2">
      <c r="A52" s="616">
        <v>44958</v>
      </c>
      <c r="B52" s="629">
        <f t="shared" ref="B52:B63" si="1">A52-1</f>
        <v>44957</v>
      </c>
      <c r="C52" s="618">
        <v>23.741666666666664</v>
      </c>
      <c r="D52" s="618">
        <v>25.733333333333334</v>
      </c>
      <c r="E52" s="19"/>
      <c r="F52" s="19"/>
    </row>
    <row r="53" spans="1:6" ht="12.75" x14ac:dyDescent="0.2">
      <c r="A53" s="616">
        <v>44986</v>
      </c>
      <c r="B53" s="629">
        <f t="shared" si="1"/>
        <v>44985</v>
      </c>
      <c r="C53" s="618">
        <v>23.866666666666664</v>
      </c>
      <c r="D53" s="618">
        <v>25.7</v>
      </c>
      <c r="E53" s="19"/>
      <c r="F53" s="19"/>
    </row>
    <row r="54" spans="1:6" ht="12.75" x14ac:dyDescent="0.2">
      <c r="A54" s="616">
        <v>45017</v>
      </c>
      <c r="B54" s="629">
        <f t="shared" si="1"/>
        <v>45016</v>
      </c>
      <c r="C54" s="618">
        <v>23.908333333333331</v>
      </c>
      <c r="D54" s="618">
        <v>25.675000000000001</v>
      </c>
      <c r="E54" s="19"/>
      <c r="F54" s="19"/>
    </row>
    <row r="55" spans="1:6" ht="12.75" x14ac:dyDescent="0.2">
      <c r="A55" s="616">
        <v>45047</v>
      </c>
      <c r="B55" s="629">
        <f t="shared" si="1"/>
        <v>45046</v>
      </c>
      <c r="C55" s="618">
        <v>23.891666666666666</v>
      </c>
      <c r="D55" s="618">
        <v>25.599999999999998</v>
      </c>
      <c r="E55" s="19"/>
      <c r="F55" s="19"/>
    </row>
    <row r="56" spans="1:6" ht="12.75" x14ac:dyDescent="0.2">
      <c r="A56" s="616">
        <v>45078</v>
      </c>
      <c r="B56" s="629">
        <f t="shared" si="1"/>
        <v>45077</v>
      </c>
      <c r="C56" s="618">
        <v>23.933333333333334</v>
      </c>
      <c r="D56" s="618">
        <v>25.608333333333334</v>
      </c>
      <c r="E56" s="19"/>
      <c r="F56" s="19"/>
    </row>
    <row r="57" spans="1:6" ht="12.75" x14ac:dyDescent="0.2">
      <c r="A57" s="616">
        <v>45108</v>
      </c>
      <c r="B57" s="629">
        <f t="shared" si="1"/>
        <v>45107</v>
      </c>
      <c r="C57" s="618">
        <v>23.958333333333332</v>
      </c>
      <c r="D57" s="618">
        <v>25.616666666666664</v>
      </c>
      <c r="E57" s="19"/>
      <c r="F57" s="19"/>
    </row>
    <row r="58" spans="1:6" ht="12.75" x14ac:dyDescent="0.2">
      <c r="A58" s="616">
        <v>45139</v>
      </c>
      <c r="B58" s="629">
        <f t="shared" si="1"/>
        <v>45138</v>
      </c>
      <c r="C58" s="618">
        <v>24.016666666666666</v>
      </c>
      <c r="D58" s="618">
        <v>25.633333333333336</v>
      </c>
      <c r="E58" s="19"/>
      <c r="F58" s="19"/>
    </row>
    <row r="59" spans="1:6" ht="12.75" x14ac:dyDescent="0.2">
      <c r="A59" s="616">
        <v>45170</v>
      </c>
      <c r="B59" s="629">
        <f t="shared" si="1"/>
        <v>45169</v>
      </c>
      <c r="C59" s="618">
        <v>24.108333333333334</v>
      </c>
      <c r="D59" s="618">
        <v>25.658333333333331</v>
      </c>
      <c r="E59" s="19"/>
      <c r="F59" s="19"/>
    </row>
    <row r="60" spans="1:6" ht="12.75" x14ac:dyDescent="0.2">
      <c r="A60" s="616">
        <v>45200</v>
      </c>
      <c r="B60" s="629">
        <f t="shared" si="1"/>
        <v>45199</v>
      </c>
      <c r="C60" s="618">
        <v>24.241666666666664</v>
      </c>
      <c r="D60" s="618">
        <v>25.741666666666664</v>
      </c>
      <c r="E60" s="19"/>
      <c r="F60" s="19"/>
    </row>
    <row r="61" spans="1:6" ht="12.75" x14ac:dyDescent="0.2">
      <c r="A61" s="616">
        <v>45231</v>
      </c>
      <c r="B61" s="629">
        <f t="shared" si="1"/>
        <v>45230</v>
      </c>
      <c r="C61" s="618">
        <v>24.3</v>
      </c>
      <c r="D61" s="618">
        <v>25.775000000000002</v>
      </c>
      <c r="E61" s="19"/>
      <c r="F61" s="19"/>
    </row>
    <row r="62" spans="1:6" ht="12.75" x14ac:dyDescent="0.2">
      <c r="A62" s="616">
        <v>45261</v>
      </c>
      <c r="B62" s="629">
        <f t="shared" si="1"/>
        <v>45260</v>
      </c>
      <c r="C62" s="618">
        <v>24.366666666666664</v>
      </c>
      <c r="D62" s="618">
        <v>25.824999999999999</v>
      </c>
      <c r="E62" s="19"/>
      <c r="F62" s="19"/>
    </row>
    <row r="63" spans="1:6" ht="12.75" x14ac:dyDescent="0.2">
      <c r="A63" s="616">
        <v>45292</v>
      </c>
      <c r="B63" s="629">
        <f t="shared" si="1"/>
        <v>45291</v>
      </c>
      <c r="C63" s="618">
        <v>24.45</v>
      </c>
      <c r="D63" s="618">
        <v>25.891666666666666</v>
      </c>
      <c r="E63" s="19"/>
      <c r="F63" s="19"/>
    </row>
    <row r="64" spans="1:6" x14ac:dyDescent="0.2">
      <c r="A64"/>
    </row>
  </sheetData>
  <pageMargins left="0.7" right="0.7" top="0.75" bottom="0.75" header="0.3" footer="0.3"/>
  <pageSetup paperSize="9" scale="92" orientation="portrait" r:id="rId1"/>
  <colBreaks count="1" manualBreakCount="1">
    <brk id="10" max="22" man="1"/>
  </colBreak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view="pageBreakPreview" zoomScale="115" zoomScaleNormal="100" zoomScaleSheetLayoutView="115" workbookViewId="0">
      <selection sqref="A1:F1"/>
    </sheetView>
  </sheetViews>
  <sheetFormatPr defaultColWidth="19.42578125" defaultRowHeight="12" x14ac:dyDescent="0.2"/>
  <cols>
    <col min="1" max="1" width="22.42578125" style="592" customWidth="1"/>
  </cols>
  <sheetData>
    <row r="1" spans="1:6" ht="24" customHeight="1" x14ac:dyDescent="0.25">
      <c r="A1" s="959" t="s">
        <v>456</v>
      </c>
      <c r="B1" s="959"/>
      <c r="C1" s="959"/>
      <c r="D1" s="959"/>
      <c r="E1" s="959"/>
      <c r="F1" s="959"/>
    </row>
    <row r="2" spans="1:6" s="19" customFormat="1" ht="12.75" thickBot="1" x14ac:dyDescent="0.25">
      <c r="A2" s="592"/>
    </row>
    <row r="3" spans="1:6" x14ac:dyDescent="0.2">
      <c r="A3" s="593"/>
      <c r="B3" s="587">
        <v>2019</v>
      </c>
      <c r="C3" s="587">
        <v>2020</v>
      </c>
      <c r="D3" s="587">
        <v>2021</v>
      </c>
      <c r="E3" s="588">
        <v>2022</v>
      </c>
      <c r="F3" s="587">
        <v>2023</v>
      </c>
    </row>
    <row r="4" spans="1:6" s="596" customFormat="1" ht="51" x14ac:dyDescent="0.2">
      <c r="A4" s="595" t="s">
        <v>310</v>
      </c>
      <c r="B4" s="586">
        <v>47.866999999999997</v>
      </c>
      <c r="C4" s="585">
        <v>51.344000000000001</v>
      </c>
      <c r="D4" s="586">
        <v>57.2</v>
      </c>
      <c r="E4" s="589">
        <v>65.3</v>
      </c>
      <c r="F4" s="589">
        <v>74.853999999999999</v>
      </c>
    </row>
    <row r="5" spans="1:6" ht="43.5" customHeight="1" x14ac:dyDescent="0.2">
      <c r="A5" s="610" t="s">
        <v>311</v>
      </c>
      <c r="B5" s="597">
        <v>22.25</v>
      </c>
      <c r="C5" s="597">
        <v>21.164000000000001</v>
      </c>
      <c r="D5" s="597">
        <v>23.85</v>
      </c>
      <c r="E5" s="598">
        <v>26.786999999999999</v>
      </c>
      <c r="F5" s="598">
        <v>29.123000000000001</v>
      </c>
    </row>
    <row r="6" spans="1:6" ht="48.75" thickBot="1" x14ac:dyDescent="0.25">
      <c r="A6" s="594" t="s">
        <v>350</v>
      </c>
      <c r="B6" s="590">
        <f t="shared" ref="B6:F6" si="0">B5/B4</f>
        <v>0.46482963210562606</v>
      </c>
      <c r="C6" s="590">
        <f t="shared" si="0"/>
        <v>0.41220006232471179</v>
      </c>
      <c r="D6" s="590">
        <f t="shared" si="0"/>
        <v>0.41695804195804198</v>
      </c>
      <c r="E6" s="591">
        <f t="shared" si="0"/>
        <v>0.41021439509954061</v>
      </c>
      <c r="F6" s="591">
        <f t="shared" si="0"/>
        <v>0.38906404467363137</v>
      </c>
    </row>
  </sheetData>
  <mergeCells count="1">
    <mergeCell ref="A1:F1"/>
  </mergeCells>
  <pageMargins left="0.7" right="0.7" top="0.75" bottom="0.75" header="0.3" footer="0.3"/>
  <pageSetup paperSize="9" scale="7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J85"/>
  <sheetViews>
    <sheetView zoomScale="70" zoomScaleNormal="70" workbookViewId="0">
      <pane xSplit="1" ySplit="4" topLeftCell="B5" activePane="bottomRight" state="frozen"/>
      <selection pane="topRight" activeCell="B1" sqref="B1"/>
      <selection pane="bottomLeft" activeCell="A5" sqref="A5"/>
      <selection pane="bottomRight" activeCell="O22" sqref="O22"/>
    </sheetView>
  </sheetViews>
  <sheetFormatPr defaultColWidth="9" defaultRowHeight="12" x14ac:dyDescent="0.2"/>
  <cols>
    <col min="1" max="1" width="14.85546875" customWidth="1"/>
    <col min="2" max="2" width="22.42578125" customWidth="1"/>
    <col min="3" max="3" width="21.85546875" customWidth="1"/>
    <col min="4" max="4" width="21.85546875" style="19" customWidth="1"/>
    <col min="5" max="6" width="24.85546875" customWidth="1"/>
    <col min="7" max="8" width="20.140625" style="19" customWidth="1"/>
    <col min="9" max="9" width="9.42578125" bestFit="1" customWidth="1"/>
  </cols>
  <sheetData>
    <row r="1" spans="1:10" ht="18" x14ac:dyDescent="0.25">
      <c r="A1" s="758" t="s">
        <v>57</v>
      </c>
      <c r="B1" s="758"/>
      <c r="C1" s="758"/>
      <c r="D1" s="758"/>
      <c r="E1" s="758"/>
      <c r="F1" s="758"/>
      <c r="G1" s="758"/>
      <c r="H1" s="758"/>
    </row>
    <row r="2" spans="1:10" ht="12.75" thickBot="1" x14ac:dyDescent="0.25"/>
    <row r="3" spans="1:10" ht="58.5" customHeight="1" x14ac:dyDescent="0.2">
      <c r="A3" s="776"/>
      <c r="B3" s="778" t="s">
        <v>226</v>
      </c>
      <c r="C3" s="780" t="s">
        <v>227</v>
      </c>
      <c r="D3" s="774" t="s">
        <v>309</v>
      </c>
      <c r="E3" s="782" t="s">
        <v>193</v>
      </c>
      <c r="F3" s="782" t="s">
        <v>228</v>
      </c>
      <c r="G3" s="782" t="s">
        <v>21</v>
      </c>
      <c r="H3" s="784"/>
    </row>
    <row r="4" spans="1:10" ht="63.75" customHeight="1" thickBot="1" x14ac:dyDescent="0.25">
      <c r="A4" s="777"/>
      <c r="B4" s="779"/>
      <c r="C4" s="781"/>
      <c r="D4" s="775"/>
      <c r="E4" s="783"/>
      <c r="F4" s="783"/>
      <c r="G4" s="198" t="s">
        <v>22</v>
      </c>
      <c r="H4" s="196" t="s">
        <v>23</v>
      </c>
    </row>
    <row r="5" spans="1:10" ht="12.75" x14ac:dyDescent="0.2">
      <c r="A5" s="259" t="s">
        <v>38</v>
      </c>
      <c r="B5" s="247"/>
      <c r="C5" s="248"/>
      <c r="D5" s="153"/>
      <c r="E5" s="244"/>
      <c r="F5" s="256"/>
      <c r="G5" s="248"/>
      <c r="H5" s="261"/>
    </row>
    <row r="6" spans="1:10" ht="15" x14ac:dyDescent="0.2">
      <c r="A6" s="260" t="s">
        <v>37</v>
      </c>
      <c r="B6" s="478">
        <v>18</v>
      </c>
      <c r="C6" s="479">
        <v>1421</v>
      </c>
      <c r="D6" s="154">
        <v>78.944444444444443</v>
      </c>
      <c r="E6" s="476">
        <v>95.2</v>
      </c>
      <c r="F6" s="487">
        <v>5.59</v>
      </c>
      <c r="G6" s="479">
        <v>35027</v>
      </c>
      <c r="H6" s="480">
        <v>12345</v>
      </c>
      <c r="I6" s="715"/>
      <c r="J6" s="677"/>
    </row>
    <row r="7" spans="1:10" ht="15" x14ac:dyDescent="0.2">
      <c r="A7" s="262" t="s">
        <v>26</v>
      </c>
      <c r="B7" s="481">
        <v>0</v>
      </c>
      <c r="C7" s="482">
        <v>0</v>
      </c>
      <c r="D7" s="148">
        <v>0</v>
      </c>
      <c r="E7" s="477">
        <v>0</v>
      </c>
      <c r="F7" s="488">
        <v>0</v>
      </c>
      <c r="G7" s="482">
        <v>33377</v>
      </c>
      <c r="H7" s="483">
        <v>11972</v>
      </c>
      <c r="I7" s="715"/>
      <c r="J7" s="677"/>
    </row>
    <row r="8" spans="1:10" ht="15" x14ac:dyDescent="0.2">
      <c r="A8" s="262" t="s">
        <v>27</v>
      </c>
      <c r="B8" s="481">
        <v>1</v>
      </c>
      <c r="C8" s="482">
        <v>3</v>
      </c>
      <c r="D8" s="148">
        <v>3</v>
      </c>
      <c r="E8" s="477">
        <v>13.4</v>
      </c>
      <c r="F8" s="488">
        <v>10</v>
      </c>
      <c r="G8" s="482">
        <v>32077</v>
      </c>
      <c r="H8" s="483">
        <v>11587</v>
      </c>
      <c r="I8" s="715"/>
      <c r="J8" s="677"/>
    </row>
    <row r="9" spans="1:10" ht="15" x14ac:dyDescent="0.2">
      <c r="A9" s="262" t="s">
        <v>28</v>
      </c>
      <c r="B9" s="481">
        <v>5</v>
      </c>
      <c r="C9" s="482">
        <v>126</v>
      </c>
      <c r="D9" s="148">
        <v>25.2</v>
      </c>
      <c r="E9" s="477">
        <v>17</v>
      </c>
      <c r="F9" s="488">
        <v>7.6255775261211296</v>
      </c>
      <c r="G9" s="482">
        <v>30305</v>
      </c>
      <c r="H9" s="483">
        <v>10618</v>
      </c>
      <c r="I9" s="715"/>
      <c r="J9" s="677"/>
    </row>
    <row r="10" spans="1:10" ht="15" x14ac:dyDescent="0.2">
      <c r="A10" s="262" t="s">
        <v>29</v>
      </c>
      <c r="B10" s="481">
        <v>9</v>
      </c>
      <c r="C10" s="482">
        <v>243</v>
      </c>
      <c r="D10" s="148">
        <v>27</v>
      </c>
      <c r="E10" s="477">
        <v>14.2</v>
      </c>
      <c r="F10" s="488">
        <v>8.1885372747399998</v>
      </c>
      <c r="G10" s="482">
        <v>29153</v>
      </c>
      <c r="H10" s="483">
        <v>10203</v>
      </c>
      <c r="I10" s="715"/>
      <c r="J10" s="677"/>
    </row>
    <row r="11" spans="1:10" ht="15" x14ac:dyDescent="0.2">
      <c r="A11" s="262" t="s">
        <v>30</v>
      </c>
      <c r="B11" s="481">
        <v>11</v>
      </c>
      <c r="C11" s="482">
        <v>434</v>
      </c>
      <c r="D11" s="148">
        <v>39.454545454545453</v>
      </c>
      <c r="E11" s="477">
        <v>30.8</v>
      </c>
      <c r="F11" s="488">
        <v>6.0624923823432697</v>
      </c>
      <c r="G11" s="482">
        <v>28681</v>
      </c>
      <c r="H11" s="483">
        <v>10659</v>
      </c>
      <c r="I11" s="715"/>
      <c r="J11" s="677"/>
    </row>
    <row r="12" spans="1:10" ht="15" x14ac:dyDescent="0.2">
      <c r="A12" s="262" t="s">
        <v>31</v>
      </c>
      <c r="B12" s="481">
        <v>13</v>
      </c>
      <c r="C12" s="482">
        <v>481</v>
      </c>
      <c r="D12" s="148">
        <v>37</v>
      </c>
      <c r="E12" s="477">
        <v>29.5</v>
      </c>
      <c r="F12" s="488">
        <v>6.2241044944343198</v>
      </c>
      <c r="G12" s="482">
        <v>26977</v>
      </c>
      <c r="H12" s="483">
        <v>9936</v>
      </c>
      <c r="I12" s="715"/>
      <c r="J12" s="677"/>
    </row>
    <row r="13" spans="1:10" ht="15" x14ac:dyDescent="0.2">
      <c r="A13" s="262" t="s">
        <v>32</v>
      </c>
      <c r="B13" s="481">
        <v>14</v>
      </c>
      <c r="C13" s="482">
        <v>490</v>
      </c>
      <c r="D13" s="148">
        <v>35</v>
      </c>
      <c r="E13" s="477">
        <v>29.8</v>
      </c>
      <c r="F13" s="488">
        <v>6.1916502383539802</v>
      </c>
      <c r="G13" s="482">
        <v>25934</v>
      </c>
      <c r="H13" s="483">
        <v>9538</v>
      </c>
      <c r="I13" s="715"/>
      <c r="J13" s="677"/>
    </row>
    <row r="14" spans="1:10" ht="15" x14ac:dyDescent="0.2">
      <c r="A14" s="262" t="s">
        <v>33</v>
      </c>
      <c r="B14" s="481">
        <v>14</v>
      </c>
      <c r="C14" s="482">
        <v>490</v>
      </c>
      <c r="D14" s="148">
        <v>35</v>
      </c>
      <c r="E14" s="477">
        <v>29.8</v>
      </c>
      <c r="F14" s="488">
        <v>6.1916502383539802</v>
      </c>
      <c r="G14" s="482">
        <v>26207</v>
      </c>
      <c r="H14" s="483">
        <v>9592</v>
      </c>
      <c r="I14" s="715"/>
      <c r="J14" s="677"/>
    </row>
    <row r="15" spans="1:10" ht="15" x14ac:dyDescent="0.2">
      <c r="A15" s="262" t="s">
        <v>34</v>
      </c>
      <c r="B15" s="481">
        <v>16</v>
      </c>
      <c r="C15" s="482">
        <v>526</v>
      </c>
      <c r="D15" s="148">
        <v>32.875</v>
      </c>
      <c r="E15" s="477">
        <v>28.6</v>
      </c>
      <c r="F15" s="488">
        <v>6.1300943104281398</v>
      </c>
      <c r="G15" s="482">
        <v>24441</v>
      </c>
      <c r="H15" s="483">
        <v>9447</v>
      </c>
      <c r="I15" s="715"/>
      <c r="J15" s="677"/>
    </row>
    <row r="16" spans="1:10" ht="15" x14ac:dyDescent="0.2">
      <c r="A16" s="262" t="s">
        <v>35</v>
      </c>
      <c r="B16" s="481">
        <v>19</v>
      </c>
      <c r="C16" s="482">
        <v>536</v>
      </c>
      <c r="D16" s="148">
        <v>28.210526315789473</v>
      </c>
      <c r="E16" s="477">
        <v>28.8</v>
      </c>
      <c r="F16" s="488">
        <v>6.2110414494950001</v>
      </c>
      <c r="G16" s="482">
        <v>23284</v>
      </c>
      <c r="H16" s="483">
        <v>9049</v>
      </c>
      <c r="I16" s="715"/>
      <c r="J16" s="677"/>
    </row>
    <row r="17" spans="1:10" ht="15" x14ac:dyDescent="0.2">
      <c r="A17" s="262" t="s">
        <v>36</v>
      </c>
      <c r="B17" s="481">
        <v>21</v>
      </c>
      <c r="C17" s="482">
        <v>904</v>
      </c>
      <c r="D17" s="148">
        <v>43.047619047619051</v>
      </c>
      <c r="E17" s="477">
        <v>22</v>
      </c>
      <c r="F17" s="488">
        <v>5.9432894503927098</v>
      </c>
      <c r="G17" s="482">
        <v>23124</v>
      </c>
      <c r="H17" s="483">
        <v>9021</v>
      </c>
      <c r="I17" s="715"/>
      <c r="J17" s="677"/>
    </row>
    <row r="18" spans="1:10" ht="15" x14ac:dyDescent="0.2">
      <c r="A18" s="259" t="s">
        <v>214</v>
      </c>
      <c r="B18" s="478"/>
      <c r="C18" s="479"/>
      <c r="D18" s="154"/>
      <c r="E18" s="476"/>
      <c r="F18" s="487"/>
      <c r="G18" s="479"/>
      <c r="H18" s="480"/>
      <c r="I18" s="715"/>
      <c r="J18" s="677"/>
    </row>
    <row r="19" spans="1:10" ht="15" x14ac:dyDescent="0.2">
      <c r="A19" s="260" t="s">
        <v>37</v>
      </c>
      <c r="B19" s="478">
        <v>26</v>
      </c>
      <c r="C19" s="479">
        <v>919</v>
      </c>
      <c r="D19" s="154">
        <v>35.346153846153847</v>
      </c>
      <c r="E19" s="476">
        <v>22.9</v>
      </c>
      <c r="F19" s="487">
        <v>6.1747003689617896</v>
      </c>
      <c r="G19" s="479">
        <v>22622</v>
      </c>
      <c r="H19" s="480">
        <v>9465</v>
      </c>
      <c r="I19" s="715"/>
      <c r="J19" s="677"/>
    </row>
    <row r="20" spans="1:10" s="19" customFormat="1" ht="15" x14ac:dyDescent="0.2">
      <c r="A20" s="262" t="s">
        <v>26</v>
      </c>
      <c r="B20" s="481">
        <v>0</v>
      </c>
      <c r="C20" s="482">
        <v>0</v>
      </c>
      <c r="D20" s="482">
        <v>0</v>
      </c>
      <c r="E20" s="477">
        <v>0</v>
      </c>
      <c r="F20" s="488">
        <v>0</v>
      </c>
      <c r="G20" s="482">
        <v>22515</v>
      </c>
      <c r="H20" s="483">
        <v>9531</v>
      </c>
      <c r="I20" s="715"/>
      <c r="J20" s="677"/>
    </row>
    <row r="21" spans="1:10" ht="15" x14ac:dyDescent="0.2">
      <c r="A21" s="262" t="s">
        <v>27</v>
      </c>
      <c r="B21" s="481">
        <v>1</v>
      </c>
      <c r="C21" s="482">
        <v>21</v>
      </c>
      <c r="D21" s="148">
        <v>21</v>
      </c>
      <c r="E21" s="477">
        <v>17.2</v>
      </c>
      <c r="F21" s="488">
        <v>9</v>
      </c>
      <c r="G21" s="482">
        <v>23063</v>
      </c>
      <c r="H21" s="483">
        <v>9696</v>
      </c>
      <c r="I21" s="715"/>
      <c r="J21" s="677"/>
    </row>
    <row r="22" spans="1:10" ht="15" x14ac:dyDescent="0.2">
      <c r="A22" s="262" t="s">
        <v>28</v>
      </c>
      <c r="B22" s="481">
        <v>3</v>
      </c>
      <c r="C22" s="482">
        <v>48</v>
      </c>
      <c r="D22" s="148">
        <v>16</v>
      </c>
      <c r="E22" s="477">
        <v>28.8</v>
      </c>
      <c r="F22" s="488">
        <v>9.0180496919278692</v>
      </c>
      <c r="G22" s="482">
        <v>25832</v>
      </c>
      <c r="H22" s="483">
        <v>11196</v>
      </c>
      <c r="I22" s="715"/>
      <c r="J22" s="677"/>
    </row>
    <row r="23" spans="1:10" ht="15" x14ac:dyDescent="0.2">
      <c r="A23" s="262" t="s">
        <v>29</v>
      </c>
      <c r="B23" s="481">
        <v>3</v>
      </c>
      <c r="C23" s="482">
        <v>48</v>
      </c>
      <c r="D23" s="148">
        <v>16</v>
      </c>
      <c r="E23" s="477">
        <v>28.8</v>
      </c>
      <c r="F23" s="488">
        <v>9.0180496919278692</v>
      </c>
      <c r="G23" s="482">
        <v>23925</v>
      </c>
      <c r="H23" s="483">
        <v>10334</v>
      </c>
      <c r="I23" s="715"/>
      <c r="J23" s="677"/>
    </row>
    <row r="24" spans="1:10" ht="15" x14ac:dyDescent="0.2">
      <c r="A24" s="262" t="s">
        <v>30</v>
      </c>
      <c r="B24" s="481">
        <v>3</v>
      </c>
      <c r="C24" s="482">
        <v>48</v>
      </c>
      <c r="D24" s="148">
        <v>16</v>
      </c>
      <c r="E24" s="477">
        <v>28.8</v>
      </c>
      <c r="F24" s="488">
        <v>9.0180496919278692</v>
      </c>
      <c r="G24" s="482">
        <v>22499</v>
      </c>
      <c r="H24" s="483">
        <v>9700</v>
      </c>
      <c r="I24" s="715"/>
      <c r="J24" s="677"/>
    </row>
    <row r="25" spans="1:10" ht="15" x14ac:dyDescent="0.2">
      <c r="A25" s="262" t="s">
        <v>31</v>
      </c>
      <c r="B25" s="481">
        <v>3</v>
      </c>
      <c r="C25" s="482">
        <v>48</v>
      </c>
      <c r="D25" s="148">
        <v>16</v>
      </c>
      <c r="E25" s="477">
        <v>28.8</v>
      </c>
      <c r="F25" s="488">
        <v>9.0180496919278692</v>
      </c>
      <c r="G25" s="482">
        <v>21883</v>
      </c>
      <c r="H25" s="483">
        <v>9642</v>
      </c>
      <c r="I25" s="715"/>
      <c r="J25" s="677"/>
    </row>
    <row r="26" spans="1:10" ht="15" x14ac:dyDescent="0.2">
      <c r="A26" s="262" t="s">
        <v>32</v>
      </c>
      <c r="B26" s="481">
        <v>5</v>
      </c>
      <c r="C26" s="482">
        <v>65</v>
      </c>
      <c r="D26" s="148">
        <v>13</v>
      </c>
      <c r="E26" s="477">
        <v>47.5</v>
      </c>
      <c r="F26" s="488">
        <v>8.2581598126099394</v>
      </c>
      <c r="G26" s="482">
        <v>22066</v>
      </c>
      <c r="H26" s="483">
        <v>9739</v>
      </c>
      <c r="I26" s="715"/>
      <c r="J26" s="677"/>
    </row>
    <row r="27" spans="1:10" ht="15" x14ac:dyDescent="0.2">
      <c r="A27" s="262" t="s">
        <v>33</v>
      </c>
      <c r="B27" s="481">
        <v>5</v>
      </c>
      <c r="C27" s="482">
        <v>65</v>
      </c>
      <c r="D27" s="148">
        <v>13</v>
      </c>
      <c r="E27" s="477">
        <v>47.5</v>
      </c>
      <c r="F27" s="488">
        <v>8.2581598126099394</v>
      </c>
      <c r="G27" s="482">
        <v>19954</v>
      </c>
      <c r="H27" s="483">
        <v>7795</v>
      </c>
      <c r="I27" s="715"/>
      <c r="J27" s="677"/>
    </row>
    <row r="28" spans="1:10" ht="15" x14ac:dyDescent="0.2">
      <c r="A28" s="262" t="s">
        <v>34</v>
      </c>
      <c r="B28" s="481">
        <v>7</v>
      </c>
      <c r="C28" s="482">
        <v>227</v>
      </c>
      <c r="D28" s="148">
        <v>32.428571428571431</v>
      </c>
      <c r="E28" s="477">
        <v>125.1</v>
      </c>
      <c r="F28" s="488">
        <v>5.26349820298572</v>
      </c>
      <c r="G28" s="482">
        <v>20776</v>
      </c>
      <c r="H28" s="483">
        <v>8293</v>
      </c>
      <c r="I28" s="715"/>
      <c r="J28" s="677"/>
    </row>
    <row r="29" spans="1:10" ht="15" x14ac:dyDescent="0.2">
      <c r="A29" s="262" t="s">
        <v>35</v>
      </c>
      <c r="B29" s="481">
        <v>9</v>
      </c>
      <c r="C29" s="482">
        <v>381</v>
      </c>
      <c r="D29" s="148">
        <v>42.333333333333336</v>
      </c>
      <c r="E29" s="477">
        <v>146.5</v>
      </c>
      <c r="F29" s="488">
        <v>5.1344881473805497</v>
      </c>
      <c r="G29" s="482">
        <v>19919</v>
      </c>
      <c r="H29" s="483">
        <v>8139</v>
      </c>
      <c r="I29" s="715"/>
      <c r="J29" s="677"/>
    </row>
    <row r="30" spans="1:10" ht="15" x14ac:dyDescent="0.2">
      <c r="A30" s="262" t="s">
        <v>36</v>
      </c>
      <c r="B30" s="481">
        <v>9</v>
      </c>
      <c r="C30" s="482">
        <v>381</v>
      </c>
      <c r="D30" s="148">
        <v>42.333333333333336</v>
      </c>
      <c r="E30" s="477">
        <v>146.5</v>
      </c>
      <c r="F30" s="488">
        <v>5.1344881473805497</v>
      </c>
      <c r="G30" s="482">
        <v>18481</v>
      </c>
      <c r="H30" s="483">
        <v>7601</v>
      </c>
      <c r="I30" s="715"/>
      <c r="J30" s="677"/>
    </row>
    <row r="31" spans="1:10" ht="15" x14ac:dyDescent="0.2">
      <c r="A31" s="259" t="s">
        <v>235</v>
      </c>
      <c r="B31" s="478"/>
      <c r="C31" s="479"/>
      <c r="D31" s="154"/>
      <c r="E31" s="476"/>
      <c r="F31" s="487"/>
      <c r="G31" s="479"/>
      <c r="H31" s="480"/>
      <c r="I31" s="715"/>
      <c r="J31" s="677"/>
    </row>
    <row r="32" spans="1:10" s="19" customFormat="1" ht="15" x14ac:dyDescent="0.2">
      <c r="A32" s="260" t="s">
        <v>37</v>
      </c>
      <c r="B32" s="478">
        <v>10</v>
      </c>
      <c r="C32" s="479">
        <v>676</v>
      </c>
      <c r="D32" s="154">
        <v>67.599999999999994</v>
      </c>
      <c r="E32" s="476">
        <v>85.1</v>
      </c>
      <c r="F32" s="487">
        <v>5.03788226260715</v>
      </c>
      <c r="G32" s="479">
        <v>17327</v>
      </c>
      <c r="H32" s="480">
        <v>6976</v>
      </c>
      <c r="I32" s="715"/>
      <c r="J32" s="677"/>
    </row>
    <row r="33" spans="1:10" s="19" customFormat="1" ht="15" x14ac:dyDescent="0.2">
      <c r="A33" s="262" t="s">
        <v>26</v>
      </c>
      <c r="B33" s="481">
        <v>0</v>
      </c>
      <c r="C33" s="482">
        <v>0</v>
      </c>
      <c r="D33" s="482">
        <v>0</v>
      </c>
      <c r="E33" s="477">
        <v>0</v>
      </c>
      <c r="F33" s="488">
        <v>0</v>
      </c>
      <c r="G33" s="482">
        <v>17607</v>
      </c>
      <c r="H33" s="483">
        <v>7202</v>
      </c>
      <c r="I33" s="715"/>
      <c r="J33" s="677"/>
    </row>
    <row r="34" spans="1:10" s="19" customFormat="1" ht="15" x14ac:dyDescent="0.2">
      <c r="A34" s="262" t="s">
        <v>27</v>
      </c>
      <c r="B34" s="481">
        <v>1</v>
      </c>
      <c r="C34" s="482">
        <v>7</v>
      </c>
      <c r="D34" s="148">
        <v>7</v>
      </c>
      <c r="E34" s="477">
        <v>23.9</v>
      </c>
      <c r="F34" s="488">
        <v>12</v>
      </c>
      <c r="G34" s="482">
        <v>16258</v>
      </c>
      <c r="H34" s="483">
        <v>6874</v>
      </c>
      <c r="I34" s="715"/>
      <c r="J34" s="677"/>
    </row>
    <row r="35" spans="1:10" s="19" customFormat="1" ht="15" x14ac:dyDescent="0.2">
      <c r="A35" s="262" t="s">
        <v>28</v>
      </c>
      <c r="B35" s="481">
        <v>1</v>
      </c>
      <c r="C35" s="482">
        <v>7</v>
      </c>
      <c r="D35" s="148">
        <v>7</v>
      </c>
      <c r="E35" s="477">
        <v>23.9</v>
      </c>
      <c r="F35" s="488">
        <v>12</v>
      </c>
      <c r="G35" s="482">
        <v>15909</v>
      </c>
      <c r="H35" s="483">
        <v>6732</v>
      </c>
      <c r="I35" s="715"/>
      <c r="J35" s="677"/>
    </row>
    <row r="36" spans="1:10" s="19" customFormat="1" ht="15" x14ac:dyDescent="0.2">
      <c r="A36" s="262" t="s">
        <v>29</v>
      </c>
      <c r="B36" s="481">
        <v>2</v>
      </c>
      <c r="C36" s="482">
        <v>72</v>
      </c>
      <c r="D36" s="148">
        <v>36</v>
      </c>
      <c r="E36" s="477">
        <v>163.69999999999999</v>
      </c>
      <c r="F36" s="488">
        <v>5.1056617663715302</v>
      </c>
      <c r="G36" s="482">
        <v>14978</v>
      </c>
      <c r="H36" s="483">
        <v>6162</v>
      </c>
      <c r="I36" s="715"/>
      <c r="J36" s="677"/>
    </row>
    <row r="37" spans="1:10" s="19" customFormat="1" ht="15" x14ac:dyDescent="0.2">
      <c r="A37" s="262" t="s">
        <v>30</v>
      </c>
      <c r="B37" s="481">
        <v>3</v>
      </c>
      <c r="C37" s="482">
        <v>72</v>
      </c>
      <c r="D37" s="148">
        <v>24</v>
      </c>
      <c r="E37" s="477">
        <v>163.69999999999999</v>
      </c>
      <c r="F37" s="488">
        <v>5.1056640343060504</v>
      </c>
      <c r="G37" s="482">
        <v>14627</v>
      </c>
      <c r="H37" s="483">
        <v>6059</v>
      </c>
      <c r="I37" s="715"/>
      <c r="J37" s="677"/>
    </row>
    <row r="38" spans="1:10" s="19" customFormat="1" ht="15" x14ac:dyDescent="0.2">
      <c r="A38" s="262" t="s">
        <v>31</v>
      </c>
      <c r="B38" s="481">
        <v>6</v>
      </c>
      <c r="C38" s="482">
        <v>233</v>
      </c>
      <c r="D38" s="148">
        <v>38.833333333333336</v>
      </c>
      <c r="E38" s="477">
        <v>94.1</v>
      </c>
      <c r="F38" s="488">
        <v>5.5755050380341702</v>
      </c>
      <c r="G38" s="482">
        <v>13961</v>
      </c>
      <c r="H38" s="483">
        <v>5779</v>
      </c>
      <c r="I38" s="715"/>
      <c r="J38" s="677"/>
    </row>
    <row r="39" spans="1:10" s="19" customFormat="1" ht="15" x14ac:dyDescent="0.2">
      <c r="A39" s="262" t="s">
        <v>32</v>
      </c>
      <c r="B39" s="481">
        <v>6</v>
      </c>
      <c r="C39" s="482">
        <v>233</v>
      </c>
      <c r="D39" s="148">
        <v>38.833333333333336</v>
      </c>
      <c r="E39" s="477">
        <v>94.1</v>
      </c>
      <c r="F39" s="488">
        <v>5.5755050380341702</v>
      </c>
      <c r="G39" s="482">
        <v>13796</v>
      </c>
      <c r="H39" s="483">
        <v>5740</v>
      </c>
      <c r="I39" s="715"/>
      <c r="J39" s="677"/>
    </row>
    <row r="40" spans="1:10" s="19" customFormat="1" ht="15" x14ac:dyDescent="0.2">
      <c r="A40" s="262" t="s">
        <v>33</v>
      </c>
      <c r="B40" s="481">
        <v>7</v>
      </c>
      <c r="C40" s="482">
        <v>237</v>
      </c>
      <c r="D40" s="148">
        <v>33.857142857142854</v>
      </c>
      <c r="E40" s="477">
        <v>93.1</v>
      </c>
      <c r="F40" s="488">
        <v>5.5711639911693496</v>
      </c>
      <c r="G40" s="482">
        <v>13482</v>
      </c>
      <c r="H40" s="483">
        <v>5618</v>
      </c>
      <c r="I40" s="715"/>
      <c r="J40" s="677"/>
    </row>
    <row r="41" spans="1:10" s="19" customFormat="1" ht="15" x14ac:dyDescent="0.2">
      <c r="A41" s="262" t="s">
        <v>34</v>
      </c>
      <c r="B41" s="481">
        <v>10</v>
      </c>
      <c r="C41" s="482">
        <v>663</v>
      </c>
      <c r="D41" s="148">
        <v>66.3</v>
      </c>
      <c r="E41" s="477">
        <v>112.7</v>
      </c>
      <c r="F41" s="488">
        <v>5.0268659266156304</v>
      </c>
      <c r="G41" s="482">
        <v>13325</v>
      </c>
      <c r="H41" s="483">
        <v>5422</v>
      </c>
      <c r="I41" s="715"/>
      <c r="J41" s="677"/>
    </row>
    <row r="42" spans="1:10" s="19" customFormat="1" ht="15" x14ac:dyDescent="0.2">
      <c r="A42" s="262" t="s">
        <v>35</v>
      </c>
      <c r="B42" s="481">
        <v>12</v>
      </c>
      <c r="C42" s="482">
        <v>719</v>
      </c>
      <c r="D42" s="148">
        <v>59.916666666666664</v>
      </c>
      <c r="E42" s="477">
        <v>118.2</v>
      </c>
      <c r="F42" s="488">
        <v>4.60098205923045</v>
      </c>
      <c r="G42" s="482">
        <v>12598</v>
      </c>
      <c r="H42" s="483">
        <v>5166</v>
      </c>
      <c r="I42" s="715"/>
      <c r="J42" s="677"/>
    </row>
    <row r="43" spans="1:10" s="19" customFormat="1" ht="15" x14ac:dyDescent="0.2">
      <c r="A43" s="262" t="s">
        <v>36</v>
      </c>
      <c r="B43" s="481">
        <v>14</v>
      </c>
      <c r="C43" s="482">
        <v>758</v>
      </c>
      <c r="D43" s="148">
        <v>54.142857142857146</v>
      </c>
      <c r="E43" s="477">
        <v>119.7</v>
      </c>
      <c r="F43" s="488">
        <v>4.6396841426997701</v>
      </c>
      <c r="G43" s="482">
        <v>12885</v>
      </c>
      <c r="H43" s="483">
        <v>5189</v>
      </c>
      <c r="I43" s="715"/>
      <c r="J43" s="677"/>
    </row>
    <row r="44" spans="1:10" s="19" customFormat="1" ht="15" x14ac:dyDescent="0.2">
      <c r="A44" s="259" t="s">
        <v>251</v>
      </c>
      <c r="B44" s="478"/>
      <c r="C44" s="479"/>
      <c r="D44" s="154"/>
      <c r="E44" s="476"/>
      <c r="F44" s="487"/>
      <c r="G44" s="479"/>
      <c r="H44" s="480"/>
      <c r="I44" s="715"/>
      <c r="J44" s="677"/>
    </row>
    <row r="45" spans="1:10" s="19" customFormat="1" ht="15" x14ac:dyDescent="0.2">
      <c r="A45" s="260" t="s">
        <v>37</v>
      </c>
      <c r="B45" s="478">
        <v>17</v>
      </c>
      <c r="C45" s="479">
        <v>4478</v>
      </c>
      <c r="D45" s="154">
        <v>263.41176470588238</v>
      </c>
      <c r="E45" s="476">
        <v>71.7</v>
      </c>
      <c r="F45" s="487">
        <v>4.8979908036513899</v>
      </c>
      <c r="G45" s="479">
        <v>16045</v>
      </c>
      <c r="H45" s="480">
        <v>4928</v>
      </c>
      <c r="I45" s="715"/>
      <c r="J45" s="677"/>
    </row>
    <row r="46" spans="1:10" s="20" customFormat="1" ht="15" x14ac:dyDescent="0.2">
      <c r="A46" s="314" t="s">
        <v>26</v>
      </c>
      <c r="B46" s="481">
        <v>2</v>
      </c>
      <c r="C46" s="482">
        <v>70</v>
      </c>
      <c r="D46" s="148">
        <v>35</v>
      </c>
      <c r="E46" s="477">
        <v>115.6</v>
      </c>
      <c r="F46" s="488">
        <v>8.9482592880311795</v>
      </c>
      <c r="G46" s="482">
        <v>16636</v>
      </c>
      <c r="H46" s="483">
        <v>5102</v>
      </c>
      <c r="I46" s="715"/>
      <c r="J46" s="677"/>
    </row>
    <row r="47" spans="1:10" s="20" customFormat="1" ht="15" x14ac:dyDescent="0.2">
      <c r="A47" s="314" t="s">
        <v>27</v>
      </c>
      <c r="B47" s="481">
        <v>4</v>
      </c>
      <c r="C47" s="482">
        <v>82</v>
      </c>
      <c r="D47" s="148">
        <v>20.5</v>
      </c>
      <c r="E47" s="477">
        <v>110.4</v>
      </c>
      <c r="F47" s="488">
        <v>8.8045424689392195</v>
      </c>
      <c r="G47" s="482">
        <v>17379</v>
      </c>
      <c r="H47" s="483">
        <v>5209</v>
      </c>
      <c r="I47" s="715"/>
      <c r="J47" s="677"/>
    </row>
    <row r="48" spans="1:10" s="20" customFormat="1" ht="15" x14ac:dyDescent="0.2">
      <c r="A48" s="314" t="s">
        <v>28</v>
      </c>
      <c r="B48" s="481">
        <v>5</v>
      </c>
      <c r="C48" s="482">
        <v>83</v>
      </c>
      <c r="D48" s="148">
        <v>16.600000000000001</v>
      </c>
      <c r="E48" s="477">
        <v>109.1</v>
      </c>
      <c r="F48" s="488">
        <v>8.7918578587674592</v>
      </c>
      <c r="G48" s="482">
        <v>16626</v>
      </c>
      <c r="H48" s="483">
        <v>5088</v>
      </c>
      <c r="I48" s="715"/>
      <c r="J48" s="677"/>
    </row>
    <row r="49" spans="1:10" s="20" customFormat="1" ht="15" x14ac:dyDescent="0.2">
      <c r="A49" s="314" t="s">
        <v>29</v>
      </c>
      <c r="B49" s="481">
        <v>7</v>
      </c>
      <c r="C49" s="482">
        <v>94</v>
      </c>
      <c r="D49" s="148">
        <v>13.428571428571429</v>
      </c>
      <c r="E49" s="477">
        <v>103.8</v>
      </c>
      <c r="F49" s="488">
        <v>8.8762766093054104</v>
      </c>
      <c r="G49" s="482">
        <v>13719</v>
      </c>
      <c r="H49" s="483">
        <v>4220</v>
      </c>
      <c r="I49" s="715"/>
      <c r="J49" s="677"/>
    </row>
    <row r="50" spans="1:10" s="20" customFormat="1" ht="15" x14ac:dyDescent="0.2">
      <c r="A50" s="314" t="s">
        <v>30</v>
      </c>
      <c r="B50" s="481">
        <v>8</v>
      </c>
      <c r="C50" s="482">
        <v>97</v>
      </c>
      <c r="D50" s="148">
        <v>12.125</v>
      </c>
      <c r="E50" s="477">
        <v>105.9</v>
      </c>
      <c r="F50" s="488">
        <v>8.6627710188793206</v>
      </c>
      <c r="G50" s="482">
        <v>11697</v>
      </c>
      <c r="H50" s="483">
        <v>3811</v>
      </c>
      <c r="I50" s="715"/>
      <c r="J50" s="677"/>
    </row>
    <row r="51" spans="1:10" s="20" customFormat="1" ht="15" x14ac:dyDescent="0.2">
      <c r="A51" s="314" t="s">
        <v>31</v>
      </c>
      <c r="B51" s="481">
        <v>8</v>
      </c>
      <c r="C51" s="482">
        <v>97</v>
      </c>
      <c r="D51" s="148">
        <v>12.125</v>
      </c>
      <c r="E51" s="477">
        <v>105.9</v>
      </c>
      <c r="F51" s="488">
        <v>8.6627710188793206</v>
      </c>
      <c r="G51" s="482">
        <v>6573</v>
      </c>
      <c r="H51" s="483">
        <v>3114</v>
      </c>
      <c r="I51" s="715"/>
      <c r="J51" s="677"/>
    </row>
    <row r="52" spans="1:10" s="20" customFormat="1" ht="15" x14ac:dyDescent="0.2">
      <c r="A52" s="314" t="s">
        <v>32</v>
      </c>
      <c r="B52" s="481">
        <v>8</v>
      </c>
      <c r="C52" s="482">
        <v>97</v>
      </c>
      <c r="D52" s="148">
        <v>12.125</v>
      </c>
      <c r="E52" s="477">
        <v>105.9</v>
      </c>
      <c r="F52" s="488">
        <v>8.6627710188793206</v>
      </c>
      <c r="G52" s="482">
        <v>7321</v>
      </c>
      <c r="H52" s="483">
        <v>3532</v>
      </c>
      <c r="I52" s="715"/>
      <c r="J52" s="677"/>
    </row>
    <row r="53" spans="1:10" s="20" customFormat="1" ht="15" x14ac:dyDescent="0.2">
      <c r="A53" s="314" t="s">
        <v>33</v>
      </c>
      <c r="B53" s="481">
        <v>8</v>
      </c>
      <c r="C53" s="482">
        <v>97</v>
      </c>
      <c r="D53" s="148">
        <v>12.125</v>
      </c>
      <c r="E53" s="477">
        <v>105.9</v>
      </c>
      <c r="F53" s="488">
        <v>8.6627710188793206</v>
      </c>
      <c r="G53" s="482">
        <v>6988</v>
      </c>
      <c r="H53" s="483">
        <v>3429</v>
      </c>
      <c r="I53" s="715"/>
      <c r="J53" s="677"/>
    </row>
    <row r="54" spans="1:10" s="20" customFormat="1" ht="15" x14ac:dyDescent="0.2">
      <c r="A54" s="314" t="s">
        <v>34</v>
      </c>
      <c r="B54" s="481">
        <v>8</v>
      </c>
      <c r="C54" s="482">
        <v>97</v>
      </c>
      <c r="D54" s="148">
        <v>12.125</v>
      </c>
      <c r="E54" s="477">
        <v>105.9</v>
      </c>
      <c r="F54" s="488">
        <v>8.6627710188793206</v>
      </c>
      <c r="G54" s="482">
        <v>6321</v>
      </c>
      <c r="H54" s="483">
        <v>3092</v>
      </c>
      <c r="I54" s="715"/>
      <c r="J54" s="677"/>
    </row>
    <row r="55" spans="1:10" s="20" customFormat="1" ht="15" x14ac:dyDescent="0.2">
      <c r="A55" s="314" t="s">
        <v>35</v>
      </c>
      <c r="B55" s="481">
        <v>8</v>
      </c>
      <c r="C55" s="482">
        <v>97</v>
      </c>
      <c r="D55" s="148">
        <v>12.125</v>
      </c>
      <c r="E55" s="477">
        <v>105.9</v>
      </c>
      <c r="F55" s="488">
        <v>8.6627710188793206</v>
      </c>
      <c r="G55" s="482">
        <v>6556</v>
      </c>
      <c r="H55" s="483">
        <v>3239</v>
      </c>
      <c r="I55" s="715"/>
      <c r="J55" s="677"/>
    </row>
    <row r="56" spans="1:10" s="20" customFormat="1" ht="15" x14ac:dyDescent="0.2">
      <c r="A56" s="314" t="s">
        <v>36</v>
      </c>
      <c r="B56" s="481">
        <v>8</v>
      </c>
      <c r="C56" s="482">
        <v>97</v>
      </c>
      <c r="D56" s="148">
        <v>12.125</v>
      </c>
      <c r="E56" s="477">
        <v>105.9</v>
      </c>
      <c r="F56" s="488">
        <v>8.6627710188793206</v>
      </c>
      <c r="G56" s="482">
        <v>6407</v>
      </c>
      <c r="H56" s="483">
        <v>3204</v>
      </c>
      <c r="I56" s="715"/>
      <c r="J56" s="677"/>
    </row>
    <row r="57" spans="1:10" s="19" customFormat="1" ht="15" x14ac:dyDescent="0.2">
      <c r="A57" s="260" t="s">
        <v>288</v>
      </c>
      <c r="B57" s="478"/>
      <c r="C57" s="479"/>
      <c r="D57" s="154"/>
      <c r="E57" s="476"/>
      <c r="F57" s="487"/>
      <c r="G57" s="479"/>
      <c r="H57" s="480"/>
      <c r="I57" s="715"/>
      <c r="J57" s="677"/>
    </row>
    <row r="58" spans="1:10" s="19" customFormat="1" ht="15" x14ac:dyDescent="0.2">
      <c r="A58" s="260" t="s">
        <v>37</v>
      </c>
      <c r="B58" s="478">
        <v>8</v>
      </c>
      <c r="C58" s="479">
        <v>97</v>
      </c>
      <c r="D58" s="154">
        <v>12.125</v>
      </c>
      <c r="E58" s="476">
        <v>105.9</v>
      </c>
      <c r="F58" s="487">
        <v>8.66</v>
      </c>
      <c r="G58" s="479">
        <v>7065</v>
      </c>
      <c r="H58" s="480">
        <v>3621</v>
      </c>
      <c r="I58" s="715"/>
      <c r="J58" s="677"/>
    </row>
    <row r="59" spans="1:10" s="19" customFormat="1" ht="15" x14ac:dyDescent="0.2">
      <c r="A59" s="262" t="s">
        <v>26</v>
      </c>
      <c r="B59" s="481">
        <v>0</v>
      </c>
      <c r="C59" s="482">
        <v>0</v>
      </c>
      <c r="D59" s="482">
        <v>0</v>
      </c>
      <c r="E59" s="482">
        <v>0</v>
      </c>
      <c r="F59" s="482">
        <v>0</v>
      </c>
      <c r="G59" s="482">
        <v>6906</v>
      </c>
      <c r="H59" s="483">
        <v>3565</v>
      </c>
      <c r="I59" s="715"/>
      <c r="J59" s="677"/>
    </row>
    <row r="60" spans="1:10" s="19" customFormat="1" ht="15" x14ac:dyDescent="0.2">
      <c r="A60" s="262" t="s">
        <v>27</v>
      </c>
      <c r="B60" s="481">
        <v>0</v>
      </c>
      <c r="C60" s="482">
        <v>0</v>
      </c>
      <c r="D60" s="482">
        <v>0</v>
      </c>
      <c r="E60" s="482">
        <v>0</v>
      </c>
      <c r="F60" s="482">
        <v>0</v>
      </c>
      <c r="G60" s="482">
        <v>7293</v>
      </c>
      <c r="H60" s="483">
        <v>3778</v>
      </c>
      <c r="I60" s="715"/>
      <c r="J60" s="677"/>
    </row>
    <row r="61" spans="1:10" s="19" customFormat="1" ht="15" x14ac:dyDescent="0.2">
      <c r="A61" s="262" t="s">
        <v>28</v>
      </c>
      <c r="B61" s="481">
        <v>0</v>
      </c>
      <c r="C61" s="482">
        <v>0</v>
      </c>
      <c r="D61" s="482">
        <v>0</v>
      </c>
      <c r="E61" s="482">
        <v>0</v>
      </c>
      <c r="F61" s="482">
        <v>0</v>
      </c>
      <c r="G61" s="482">
        <v>7334</v>
      </c>
      <c r="H61" s="483">
        <v>3803</v>
      </c>
      <c r="I61" s="715"/>
      <c r="J61" s="677"/>
    </row>
    <row r="62" spans="1:10" s="19" customFormat="1" ht="15" x14ac:dyDescent="0.2">
      <c r="A62" s="262" t="s">
        <v>29</v>
      </c>
      <c r="B62" s="481">
        <v>0</v>
      </c>
      <c r="C62" s="482">
        <v>0</v>
      </c>
      <c r="D62" s="482">
        <v>0</v>
      </c>
      <c r="E62" s="482">
        <v>0</v>
      </c>
      <c r="F62" s="482">
        <v>0</v>
      </c>
      <c r="G62" s="482">
        <v>7551</v>
      </c>
      <c r="H62" s="483">
        <v>3910</v>
      </c>
      <c r="I62" s="715"/>
      <c r="J62" s="677"/>
    </row>
    <row r="63" spans="1:10" s="19" customFormat="1" ht="15" x14ac:dyDescent="0.2">
      <c r="A63" s="262" t="s">
        <v>30</v>
      </c>
      <c r="B63" s="481">
        <v>0</v>
      </c>
      <c r="C63" s="482">
        <v>0</v>
      </c>
      <c r="D63" s="482">
        <v>0</v>
      </c>
      <c r="E63" s="482">
        <v>0</v>
      </c>
      <c r="F63" s="482">
        <v>0</v>
      </c>
      <c r="G63" s="482">
        <v>7163</v>
      </c>
      <c r="H63" s="483">
        <v>3628</v>
      </c>
      <c r="I63" s="715"/>
      <c r="J63" s="677"/>
    </row>
    <row r="64" spans="1:10" s="19" customFormat="1" ht="15" x14ac:dyDescent="0.2">
      <c r="A64" s="262" t="s">
        <v>31</v>
      </c>
      <c r="B64" s="481">
        <v>0</v>
      </c>
      <c r="C64" s="482">
        <v>0</v>
      </c>
      <c r="D64" s="482">
        <v>0</v>
      </c>
      <c r="E64" s="482">
        <v>0</v>
      </c>
      <c r="F64" s="482">
        <v>0</v>
      </c>
      <c r="G64" s="482">
        <v>7556</v>
      </c>
      <c r="H64" s="483">
        <v>3816</v>
      </c>
      <c r="I64" s="715"/>
      <c r="J64" s="677"/>
    </row>
    <row r="65" spans="1:10" s="19" customFormat="1" ht="15" x14ac:dyDescent="0.2">
      <c r="A65" s="262" t="s">
        <v>32</v>
      </c>
      <c r="B65" s="481">
        <v>0</v>
      </c>
      <c r="C65" s="482">
        <v>0</v>
      </c>
      <c r="D65" s="482">
        <v>0</v>
      </c>
      <c r="E65" s="482">
        <v>0</v>
      </c>
      <c r="F65" s="482">
        <v>0</v>
      </c>
      <c r="G65" s="482">
        <v>7564</v>
      </c>
      <c r="H65" s="483">
        <v>3767</v>
      </c>
      <c r="I65" s="715"/>
      <c r="J65" s="677"/>
    </row>
    <row r="66" spans="1:10" s="19" customFormat="1" ht="15" x14ac:dyDescent="0.2">
      <c r="A66" s="262" t="s">
        <v>33</v>
      </c>
      <c r="B66" s="481">
        <v>0</v>
      </c>
      <c r="C66" s="482">
        <v>0</v>
      </c>
      <c r="D66" s="482">
        <v>0</v>
      </c>
      <c r="E66" s="482">
        <v>0</v>
      </c>
      <c r="F66" s="482">
        <v>0</v>
      </c>
      <c r="G66" s="482">
        <v>7805</v>
      </c>
      <c r="H66" s="483">
        <v>3871</v>
      </c>
      <c r="I66" s="715"/>
      <c r="J66" s="677"/>
    </row>
    <row r="67" spans="1:10" s="19" customFormat="1" ht="15" x14ac:dyDescent="0.2">
      <c r="A67" s="262" t="s">
        <v>34</v>
      </c>
      <c r="B67" s="481">
        <v>0</v>
      </c>
      <c r="C67" s="482">
        <v>0</v>
      </c>
      <c r="D67" s="482">
        <v>0</v>
      </c>
      <c r="E67" s="482">
        <v>0</v>
      </c>
      <c r="F67" s="482">
        <v>0</v>
      </c>
      <c r="G67" s="482">
        <v>7742</v>
      </c>
      <c r="H67" s="483">
        <v>3924</v>
      </c>
      <c r="I67" s="715"/>
      <c r="J67" s="677"/>
    </row>
    <row r="68" spans="1:10" s="19" customFormat="1" ht="15" x14ac:dyDescent="0.2">
      <c r="A68" s="262" t="s">
        <v>35</v>
      </c>
      <c r="B68" s="481">
        <v>0</v>
      </c>
      <c r="C68" s="482">
        <v>0</v>
      </c>
      <c r="D68" s="482">
        <v>0</v>
      </c>
      <c r="E68" s="482">
        <v>0</v>
      </c>
      <c r="F68" s="482">
        <v>0</v>
      </c>
      <c r="G68" s="482">
        <v>7013</v>
      </c>
      <c r="H68" s="483">
        <v>3413</v>
      </c>
      <c r="I68" s="715"/>
      <c r="J68" s="677"/>
    </row>
    <row r="69" spans="1:10" s="19" customFormat="1" ht="15" x14ac:dyDescent="0.2">
      <c r="A69" s="262" t="s">
        <v>36</v>
      </c>
      <c r="B69" s="481">
        <v>0</v>
      </c>
      <c r="C69" s="482">
        <v>0</v>
      </c>
      <c r="D69" s="482">
        <v>0</v>
      </c>
      <c r="E69" s="482">
        <v>0</v>
      </c>
      <c r="F69" s="482">
        <v>0</v>
      </c>
      <c r="G69" s="482">
        <v>6636</v>
      </c>
      <c r="H69" s="483">
        <v>3261</v>
      </c>
      <c r="I69" s="715"/>
      <c r="J69" s="677"/>
    </row>
    <row r="70" spans="1:10" s="19" customFormat="1" ht="15" x14ac:dyDescent="0.2">
      <c r="A70" s="259" t="s">
        <v>371</v>
      </c>
      <c r="B70" s="478"/>
      <c r="C70" s="479"/>
      <c r="D70" s="154"/>
      <c r="E70" s="154"/>
      <c r="F70" s="154"/>
      <c r="G70" s="479"/>
      <c r="H70" s="480"/>
      <c r="I70" s="715"/>
      <c r="J70" s="677"/>
    </row>
    <row r="71" spans="1:10" s="19" customFormat="1" ht="12.6" customHeight="1" thickBot="1" x14ac:dyDescent="0.25">
      <c r="A71" s="265" t="s">
        <v>37</v>
      </c>
      <c r="B71" s="484">
        <v>0</v>
      </c>
      <c r="C71" s="485">
        <v>0</v>
      </c>
      <c r="D71" s="485">
        <v>0</v>
      </c>
      <c r="E71" s="485">
        <v>0</v>
      </c>
      <c r="F71" s="485">
        <v>0</v>
      </c>
      <c r="G71" s="485">
        <v>6577</v>
      </c>
      <c r="H71" s="486">
        <v>3226</v>
      </c>
      <c r="I71" s="715"/>
      <c r="J71" s="677"/>
    </row>
    <row r="72" spans="1:10" x14ac:dyDescent="0.2">
      <c r="J72" s="19"/>
    </row>
    <row r="73" spans="1:10" x14ac:dyDescent="0.2">
      <c r="J73" s="19"/>
    </row>
    <row r="74" spans="1:10" x14ac:dyDescent="0.2">
      <c r="J74" s="19"/>
    </row>
    <row r="75" spans="1:10" x14ac:dyDescent="0.2">
      <c r="J75" s="19"/>
    </row>
    <row r="76" spans="1:10" x14ac:dyDescent="0.2">
      <c r="J76" s="19"/>
    </row>
    <row r="77" spans="1:10" x14ac:dyDescent="0.2">
      <c r="J77" s="19"/>
    </row>
    <row r="78" spans="1:10" x14ac:dyDescent="0.2">
      <c r="J78" s="19"/>
    </row>
    <row r="79" spans="1:10" x14ac:dyDescent="0.2">
      <c r="J79" s="19"/>
    </row>
    <row r="80" spans="1:10" x14ac:dyDescent="0.2">
      <c r="J80" s="19"/>
    </row>
    <row r="81" spans="10:10" x14ac:dyDescent="0.2">
      <c r="J81" s="19"/>
    </row>
    <row r="82" spans="10:10" x14ac:dyDescent="0.2">
      <c r="J82" s="19"/>
    </row>
    <row r="83" spans="10:10" x14ac:dyDescent="0.2">
      <c r="J83" s="19"/>
    </row>
    <row r="84" spans="10:10" x14ac:dyDescent="0.2">
      <c r="J84" s="19"/>
    </row>
    <row r="85" spans="10:10" x14ac:dyDescent="0.2">
      <c r="J85" s="19"/>
    </row>
  </sheetData>
  <mergeCells count="8">
    <mergeCell ref="A1:H1"/>
    <mergeCell ref="A3:A4"/>
    <mergeCell ref="B3:B4"/>
    <mergeCell ref="C3:C4"/>
    <mergeCell ref="E3:E4"/>
    <mergeCell ref="F3:F4"/>
    <mergeCell ref="G3:H3"/>
    <mergeCell ref="D3:D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L71"/>
  <sheetViews>
    <sheetView zoomScale="70" zoomScaleNormal="70" workbookViewId="0">
      <pane ySplit="4" topLeftCell="A29" activePane="bottomLeft" state="frozen"/>
      <selection sqref="A1:XFD1048576"/>
      <selection pane="bottomLeft" activeCell="C2" sqref="C2"/>
    </sheetView>
  </sheetViews>
  <sheetFormatPr defaultColWidth="9" defaultRowHeight="12" x14ac:dyDescent="0.2"/>
  <cols>
    <col min="1" max="1" width="14.85546875" customWidth="1"/>
    <col min="2" max="2" width="18.42578125" customWidth="1"/>
    <col min="3" max="3" width="20.140625" customWidth="1"/>
    <col min="4" max="5" width="20.140625" style="19" customWidth="1"/>
    <col min="6" max="6" width="21.5703125" customWidth="1"/>
    <col min="7" max="7" width="21.5703125" style="19" customWidth="1"/>
    <col min="8" max="8" width="21.140625" customWidth="1"/>
    <col min="9" max="9" width="14.5703125" customWidth="1"/>
    <col min="10" max="10" width="15.5703125" customWidth="1"/>
    <col min="11" max="11" width="20.85546875" style="19" customWidth="1"/>
    <col min="12" max="12" width="9.42578125" bestFit="1" customWidth="1"/>
  </cols>
  <sheetData>
    <row r="1" spans="1:11" ht="18" x14ac:dyDescent="0.25">
      <c r="A1" s="758" t="s">
        <v>58</v>
      </c>
      <c r="B1" s="758"/>
      <c r="C1" s="758"/>
      <c r="D1" s="758"/>
      <c r="E1" s="758"/>
      <c r="F1" s="758"/>
      <c r="G1" s="758"/>
      <c r="H1" s="758"/>
      <c r="I1" s="758"/>
      <c r="J1" s="758"/>
      <c r="K1" s="758"/>
    </row>
    <row r="2" spans="1:11" ht="12.75" customHeight="1" thickBot="1" x14ac:dyDescent="0.35">
      <c r="A2" s="1"/>
      <c r="B2" s="1"/>
      <c r="C2" s="1"/>
      <c r="D2" s="1"/>
      <c r="E2" s="1"/>
      <c r="F2" s="1"/>
      <c r="G2" s="1"/>
    </row>
    <row r="3" spans="1:11" ht="58.5" customHeight="1" x14ac:dyDescent="0.2">
      <c r="A3" s="787"/>
      <c r="B3" s="789" t="s">
        <v>226</v>
      </c>
      <c r="C3" s="789" t="s">
        <v>227</v>
      </c>
      <c r="D3" s="791" t="s">
        <v>309</v>
      </c>
      <c r="E3" s="785" t="s">
        <v>24</v>
      </c>
      <c r="F3" s="786"/>
      <c r="G3" s="785" t="s">
        <v>25</v>
      </c>
      <c r="H3" s="786"/>
      <c r="I3" s="785" t="s">
        <v>21</v>
      </c>
      <c r="J3" s="786"/>
      <c r="K3" s="789" t="s">
        <v>182</v>
      </c>
    </row>
    <row r="4" spans="1:11" ht="65.25" customHeight="1" thickBot="1" x14ac:dyDescent="0.25">
      <c r="A4" s="788"/>
      <c r="B4" s="790"/>
      <c r="C4" s="790"/>
      <c r="D4" s="792"/>
      <c r="E4" s="582" t="s">
        <v>442</v>
      </c>
      <c r="F4" s="61" t="s">
        <v>224</v>
      </c>
      <c r="G4" s="582" t="s">
        <v>442</v>
      </c>
      <c r="H4" s="61" t="s">
        <v>224</v>
      </c>
      <c r="I4" s="162" t="s">
        <v>22</v>
      </c>
      <c r="J4" s="61" t="s">
        <v>23</v>
      </c>
      <c r="K4" s="790"/>
    </row>
    <row r="5" spans="1:11" ht="12.75" x14ac:dyDescent="0.2">
      <c r="A5" s="259" t="s">
        <v>38</v>
      </c>
      <c r="B5" s="247"/>
      <c r="C5" s="248"/>
      <c r="D5" s="153"/>
      <c r="E5" s="244"/>
      <c r="F5" s="244"/>
      <c r="G5" s="256"/>
      <c r="H5" s="256"/>
      <c r="I5" s="248"/>
      <c r="J5" s="248"/>
      <c r="K5" s="261"/>
    </row>
    <row r="6" spans="1:11" ht="12.75" x14ac:dyDescent="0.2">
      <c r="A6" s="260" t="s">
        <v>37</v>
      </c>
      <c r="B6" s="247">
        <v>1471809</v>
      </c>
      <c r="C6" s="248">
        <v>3012701</v>
      </c>
      <c r="D6" s="154">
        <v>2.046937476262205</v>
      </c>
      <c r="E6" s="244">
        <v>195.7</v>
      </c>
      <c r="F6" s="244">
        <v>200.1</v>
      </c>
      <c r="G6" s="256">
        <v>9.56</v>
      </c>
      <c r="H6" s="256">
        <v>9.66</v>
      </c>
      <c r="I6" s="248">
        <v>6376845</v>
      </c>
      <c r="J6" s="248">
        <v>61300</v>
      </c>
      <c r="K6" s="261">
        <v>149793</v>
      </c>
    </row>
    <row r="7" spans="1:11" ht="12.75" x14ac:dyDescent="0.2">
      <c r="A7" s="262" t="s">
        <v>26</v>
      </c>
      <c r="B7" s="246">
        <v>81054</v>
      </c>
      <c r="C7" s="263">
        <v>173119</v>
      </c>
      <c r="D7" s="148">
        <v>2.1358477064672936</v>
      </c>
      <c r="E7" s="243">
        <v>206.9</v>
      </c>
      <c r="F7" s="243">
        <v>206.9</v>
      </c>
      <c r="G7" s="242">
        <v>9.8837692384039197</v>
      </c>
      <c r="H7" s="242">
        <v>9.8837692384039197</v>
      </c>
      <c r="I7" s="263">
        <v>6605685</v>
      </c>
      <c r="J7" s="263">
        <v>63415</v>
      </c>
      <c r="K7" s="264">
        <v>156010</v>
      </c>
    </row>
    <row r="8" spans="1:11" ht="12.75" x14ac:dyDescent="0.2">
      <c r="A8" s="262" t="s">
        <v>27</v>
      </c>
      <c r="B8" s="246">
        <v>186624</v>
      </c>
      <c r="C8" s="263">
        <v>403719</v>
      </c>
      <c r="D8" s="148">
        <v>2.1632748199588478</v>
      </c>
      <c r="E8" s="243">
        <v>209.2</v>
      </c>
      <c r="F8" s="243">
        <v>210.9</v>
      </c>
      <c r="G8" s="242">
        <v>10.040023410555699</v>
      </c>
      <c r="H8" s="242">
        <v>10.155095276866501</v>
      </c>
      <c r="I8" s="263">
        <v>6719335</v>
      </c>
      <c r="J8" s="263">
        <v>63053</v>
      </c>
      <c r="K8" s="264">
        <v>163305</v>
      </c>
    </row>
    <row r="9" spans="1:11" ht="12.75" x14ac:dyDescent="0.2">
      <c r="A9" s="262" t="s">
        <v>28</v>
      </c>
      <c r="B9" s="246">
        <v>290238</v>
      </c>
      <c r="C9" s="263">
        <v>631210</v>
      </c>
      <c r="D9" s="148">
        <v>2.1748013699102118</v>
      </c>
      <c r="E9" s="243">
        <v>210.4</v>
      </c>
      <c r="F9" s="243">
        <v>212.6</v>
      </c>
      <c r="G9" s="242">
        <v>10.1787846386447</v>
      </c>
      <c r="H9" s="242">
        <v>10.421072513557499</v>
      </c>
      <c r="I9" s="263">
        <v>6823490</v>
      </c>
      <c r="J9" s="263">
        <v>63122</v>
      </c>
      <c r="K9" s="264">
        <v>163767</v>
      </c>
    </row>
    <row r="10" spans="1:11" ht="12.75" x14ac:dyDescent="0.2">
      <c r="A10" s="262" t="s">
        <v>29</v>
      </c>
      <c r="B10" s="246">
        <v>400557</v>
      </c>
      <c r="C10" s="263">
        <v>873725</v>
      </c>
      <c r="D10" s="148">
        <v>2.1812750744588163</v>
      </c>
      <c r="E10" s="243">
        <v>211.5</v>
      </c>
      <c r="F10" s="243">
        <v>214.1</v>
      </c>
      <c r="G10" s="242">
        <v>10.2865684789447</v>
      </c>
      <c r="H10" s="242">
        <v>10.5622674319695</v>
      </c>
      <c r="I10" s="263">
        <v>6937855</v>
      </c>
      <c r="J10" s="263">
        <v>63359</v>
      </c>
      <c r="K10" s="264">
        <v>160683</v>
      </c>
    </row>
    <row r="11" spans="1:11" ht="12.75" x14ac:dyDescent="0.2">
      <c r="A11" s="262" t="s">
        <v>30</v>
      </c>
      <c r="B11" s="246">
        <v>487474</v>
      </c>
      <c r="C11" s="263">
        <v>1065832</v>
      </c>
      <c r="D11" s="148">
        <v>2.1864386613439897</v>
      </c>
      <c r="E11" s="243">
        <v>211.9</v>
      </c>
      <c r="F11" s="243">
        <v>214.2</v>
      </c>
      <c r="G11" s="242">
        <v>10.3326145940347</v>
      </c>
      <c r="H11" s="242">
        <v>10.5393682615799</v>
      </c>
      <c r="I11" s="263">
        <v>7018162</v>
      </c>
      <c r="J11" s="263">
        <v>64177</v>
      </c>
      <c r="K11" s="264">
        <v>162653</v>
      </c>
    </row>
    <row r="12" spans="1:11" ht="12.75" x14ac:dyDescent="0.2">
      <c r="A12" s="262" t="s">
        <v>31</v>
      </c>
      <c r="B12" s="246">
        <v>585278</v>
      </c>
      <c r="C12" s="263">
        <v>1283545</v>
      </c>
      <c r="D12" s="148">
        <v>2.1930518488649837</v>
      </c>
      <c r="E12" s="243">
        <v>212.5</v>
      </c>
      <c r="F12" s="243">
        <v>215.2</v>
      </c>
      <c r="G12" s="242">
        <v>10.3266835647617</v>
      </c>
      <c r="H12" s="242">
        <v>10.2980869929424</v>
      </c>
      <c r="I12" s="263">
        <v>7095485</v>
      </c>
      <c r="J12" s="263">
        <v>64162</v>
      </c>
      <c r="K12" s="264">
        <v>178902</v>
      </c>
    </row>
    <row r="13" spans="1:11" ht="12.75" x14ac:dyDescent="0.2">
      <c r="A13" s="262" t="s">
        <v>32</v>
      </c>
      <c r="B13" s="246">
        <v>688079</v>
      </c>
      <c r="C13" s="263">
        <v>1510373</v>
      </c>
      <c r="D13" s="148">
        <v>2.1950575442645395</v>
      </c>
      <c r="E13" s="243">
        <v>212.9</v>
      </c>
      <c r="F13" s="243">
        <v>215</v>
      </c>
      <c r="G13" s="242">
        <v>10.311409547282301</v>
      </c>
      <c r="H13" s="242">
        <v>10.225976090792299</v>
      </c>
      <c r="I13" s="263">
        <v>7110328</v>
      </c>
      <c r="J13" s="263">
        <v>64994</v>
      </c>
      <c r="K13" s="264">
        <v>177647</v>
      </c>
    </row>
    <row r="14" spans="1:11" ht="12.75" x14ac:dyDescent="0.2">
      <c r="A14" s="262" t="s">
        <v>33</v>
      </c>
      <c r="B14" s="246">
        <v>797872</v>
      </c>
      <c r="C14" s="263">
        <v>1752023</v>
      </c>
      <c r="D14" s="148">
        <v>2.1958697635710993</v>
      </c>
      <c r="E14" s="243">
        <v>213.3</v>
      </c>
      <c r="F14" s="243">
        <v>215.7</v>
      </c>
      <c r="G14" s="242">
        <v>10.254097123660401</v>
      </c>
      <c r="H14" s="242">
        <v>9.9006273227250698</v>
      </c>
      <c r="I14" s="263">
        <v>7220889</v>
      </c>
      <c r="J14" s="263">
        <v>64849</v>
      </c>
      <c r="K14" s="264">
        <v>183279</v>
      </c>
    </row>
    <row r="15" spans="1:11" ht="12.75" x14ac:dyDescent="0.2">
      <c r="A15" s="262" t="s">
        <v>34</v>
      </c>
      <c r="B15" s="246">
        <v>908522</v>
      </c>
      <c r="C15" s="263">
        <v>1998881</v>
      </c>
      <c r="D15" s="148">
        <v>2.2001459513363462</v>
      </c>
      <c r="E15" s="243">
        <v>213.6</v>
      </c>
      <c r="F15" s="243">
        <v>216.2</v>
      </c>
      <c r="G15" s="242">
        <v>10.1816285448828</v>
      </c>
      <c r="H15" s="242">
        <v>9.6742347754176095</v>
      </c>
      <c r="I15" s="263">
        <v>7333609</v>
      </c>
      <c r="J15" s="263">
        <v>64659</v>
      </c>
      <c r="K15" s="264">
        <v>184519</v>
      </c>
    </row>
    <row r="16" spans="1:11" ht="12.75" x14ac:dyDescent="0.2">
      <c r="A16" s="262" t="s">
        <v>35</v>
      </c>
      <c r="B16" s="246">
        <v>1032338</v>
      </c>
      <c r="C16" s="263">
        <v>2280569</v>
      </c>
      <c r="D16" s="148">
        <v>2.2091301492340687</v>
      </c>
      <c r="E16" s="243">
        <v>214</v>
      </c>
      <c r="F16" s="243">
        <v>216.6</v>
      </c>
      <c r="G16" s="242">
        <v>10.08575926945</v>
      </c>
      <c r="H16" s="242">
        <v>9.4148607165419804</v>
      </c>
      <c r="I16" s="263">
        <v>7363847</v>
      </c>
      <c r="J16" s="263">
        <v>64520</v>
      </c>
      <c r="K16" s="264">
        <v>189053</v>
      </c>
    </row>
    <row r="17" spans="1:12" ht="12.75" x14ac:dyDescent="0.2">
      <c r="A17" s="262" t="s">
        <v>36</v>
      </c>
      <c r="B17" s="246">
        <v>1155356</v>
      </c>
      <c r="C17" s="263">
        <v>2564602</v>
      </c>
      <c r="D17" s="148">
        <v>2.2197504492121909</v>
      </c>
      <c r="E17" s="243">
        <v>214.2</v>
      </c>
      <c r="F17" s="243">
        <v>215.7</v>
      </c>
      <c r="G17" s="242">
        <v>9.9886369958457593</v>
      </c>
      <c r="H17" s="242">
        <v>9.2150819541806008</v>
      </c>
      <c r="I17" s="263">
        <v>7502788</v>
      </c>
      <c r="J17" s="263">
        <v>64818</v>
      </c>
      <c r="K17" s="264">
        <v>189971</v>
      </c>
    </row>
    <row r="18" spans="1:12" ht="12.75" x14ac:dyDescent="0.2">
      <c r="A18" s="259" t="s">
        <v>214</v>
      </c>
      <c r="B18" s="247"/>
      <c r="C18" s="248"/>
      <c r="D18" s="154"/>
      <c r="E18" s="244"/>
      <c r="F18" s="244"/>
      <c r="G18" s="256"/>
      <c r="H18" s="256"/>
      <c r="I18" s="248"/>
      <c r="J18" s="248"/>
      <c r="K18" s="261"/>
    </row>
    <row r="19" spans="1:12" ht="12.75" x14ac:dyDescent="0.2">
      <c r="A19" s="260" t="s">
        <v>37</v>
      </c>
      <c r="B19" s="247">
        <v>1311959</v>
      </c>
      <c r="C19" s="248">
        <v>2934231</v>
      </c>
      <c r="D19" s="154">
        <v>2.2365264463294965</v>
      </c>
      <c r="E19" s="244">
        <v>214.3</v>
      </c>
      <c r="F19" s="244">
        <v>215.1</v>
      </c>
      <c r="G19" s="256">
        <v>9.8704315688593294</v>
      </c>
      <c r="H19" s="256">
        <v>9.0538603883590394</v>
      </c>
      <c r="I19" s="248">
        <v>7615264</v>
      </c>
      <c r="J19" s="248">
        <v>64258</v>
      </c>
      <c r="K19" s="261">
        <v>206472</v>
      </c>
    </row>
    <row r="20" spans="1:12" s="19" customFormat="1" ht="12.75" x14ac:dyDescent="0.2">
      <c r="A20" s="262" t="s">
        <v>26</v>
      </c>
      <c r="B20" s="246">
        <v>83515</v>
      </c>
      <c r="C20" s="263">
        <v>200428</v>
      </c>
      <c r="D20" s="148">
        <v>2.3999042088247622</v>
      </c>
      <c r="E20" s="243">
        <v>216.7</v>
      </c>
      <c r="F20" s="243">
        <v>216.7</v>
      </c>
      <c r="G20" s="242">
        <v>8.8456669812195692</v>
      </c>
      <c r="H20" s="242">
        <v>8.8456669812195692</v>
      </c>
      <c r="I20" s="263">
        <v>7672162</v>
      </c>
      <c r="J20" s="263">
        <v>65497</v>
      </c>
      <c r="K20" s="264">
        <v>203440</v>
      </c>
    </row>
    <row r="21" spans="1:12" ht="12.75" x14ac:dyDescent="0.2">
      <c r="A21" s="262" t="s">
        <v>27</v>
      </c>
      <c r="B21" s="246">
        <v>199144</v>
      </c>
      <c r="C21" s="263">
        <v>483303</v>
      </c>
      <c r="D21" s="148">
        <v>2.4269021411641827</v>
      </c>
      <c r="E21" s="243">
        <v>217.6</v>
      </c>
      <c r="F21" s="243">
        <v>218.3</v>
      </c>
      <c r="G21" s="242">
        <v>8.7801104274547495</v>
      </c>
      <c r="H21" s="242">
        <v>8.7340046952696504</v>
      </c>
      <c r="I21" s="263">
        <v>7798880</v>
      </c>
      <c r="J21" s="263">
        <v>65287</v>
      </c>
      <c r="K21" s="264">
        <v>200901</v>
      </c>
      <c r="L21" s="19"/>
    </row>
    <row r="22" spans="1:12" ht="12.75" x14ac:dyDescent="0.2">
      <c r="A22" s="262" t="s">
        <v>28</v>
      </c>
      <c r="B22" s="246">
        <v>332273</v>
      </c>
      <c r="C22" s="263">
        <v>812770</v>
      </c>
      <c r="D22" s="148">
        <v>2.4460910155203703</v>
      </c>
      <c r="E22" s="243">
        <v>217.5</v>
      </c>
      <c r="F22" s="243">
        <v>217.4</v>
      </c>
      <c r="G22" s="242">
        <v>8.7402431335708606</v>
      </c>
      <c r="H22" s="242">
        <v>8.6816977975601102</v>
      </c>
      <c r="I22" s="263">
        <v>7924363</v>
      </c>
      <c r="J22" s="263">
        <v>64912</v>
      </c>
      <c r="K22" s="264">
        <v>214451</v>
      </c>
      <c r="L22" s="19"/>
    </row>
    <row r="23" spans="1:12" ht="12.75" x14ac:dyDescent="0.2">
      <c r="A23" s="262" t="s">
        <v>29</v>
      </c>
      <c r="B23" s="246">
        <v>429726</v>
      </c>
      <c r="C23" s="263">
        <v>1030542</v>
      </c>
      <c r="D23" s="148">
        <v>2.3981374177964563</v>
      </c>
      <c r="E23" s="243">
        <v>217.3</v>
      </c>
      <c r="F23" s="243">
        <v>216.5</v>
      </c>
      <c r="G23" s="242">
        <v>8.6718577933750893</v>
      </c>
      <c r="H23" s="242">
        <v>8.4154434438406103</v>
      </c>
      <c r="I23" s="263">
        <v>7989328</v>
      </c>
      <c r="J23" s="263">
        <v>65259</v>
      </c>
      <c r="K23" s="264">
        <v>211524</v>
      </c>
      <c r="L23" s="19"/>
    </row>
    <row r="24" spans="1:12" ht="12.75" x14ac:dyDescent="0.2">
      <c r="A24" s="262" t="s">
        <v>30</v>
      </c>
      <c r="B24" s="246">
        <v>522855</v>
      </c>
      <c r="C24" s="263">
        <v>1245522</v>
      </c>
      <c r="D24" s="148">
        <v>2.3821556645723958</v>
      </c>
      <c r="E24" s="243">
        <v>216.7</v>
      </c>
      <c r="F24" s="243">
        <v>213.6</v>
      </c>
      <c r="G24" s="242">
        <v>8.4822873763267701</v>
      </c>
      <c r="H24" s="242">
        <v>7.5577314239721503</v>
      </c>
      <c r="I24" s="263">
        <v>8061645</v>
      </c>
      <c r="J24" s="263">
        <v>66588</v>
      </c>
      <c r="K24" s="264">
        <v>208738</v>
      </c>
    </row>
    <row r="25" spans="1:12" ht="12.75" x14ac:dyDescent="0.2">
      <c r="A25" s="262" t="s">
        <v>31</v>
      </c>
      <c r="B25" s="246">
        <v>649887</v>
      </c>
      <c r="C25" s="263">
        <v>1546176</v>
      </c>
      <c r="D25" s="148">
        <v>2.3791459130587316</v>
      </c>
      <c r="E25" s="243">
        <v>216.3</v>
      </c>
      <c r="F25" s="243">
        <v>214.9</v>
      </c>
      <c r="G25" s="242">
        <v>8.3201022764065709</v>
      </c>
      <c r="H25" s="242">
        <v>7.6426513754349497</v>
      </c>
      <c r="I25" s="263">
        <v>8176700</v>
      </c>
      <c r="J25" s="263">
        <v>66651</v>
      </c>
      <c r="K25" s="264">
        <v>207737</v>
      </c>
    </row>
    <row r="26" spans="1:12" ht="12.75" x14ac:dyDescent="0.2">
      <c r="A26" s="262" t="s">
        <v>32</v>
      </c>
      <c r="B26" s="246">
        <v>805475</v>
      </c>
      <c r="C26" s="263">
        <v>1929604</v>
      </c>
      <c r="D26" s="148">
        <v>2.3956100437629968</v>
      </c>
      <c r="E26" s="243">
        <v>216.6</v>
      </c>
      <c r="F26" s="243">
        <v>217.7</v>
      </c>
      <c r="G26" s="242">
        <v>8.1330832591774094</v>
      </c>
      <c r="H26" s="242">
        <v>7.3837504317472797</v>
      </c>
      <c r="I26" s="263">
        <v>8356987</v>
      </c>
      <c r="J26" s="263">
        <v>67194</v>
      </c>
      <c r="K26" s="264">
        <v>203329</v>
      </c>
    </row>
    <row r="27" spans="1:12" ht="12.75" x14ac:dyDescent="0.2">
      <c r="A27" s="262" t="s">
        <v>33</v>
      </c>
      <c r="B27" s="246">
        <v>969389</v>
      </c>
      <c r="C27" s="263">
        <v>2342838</v>
      </c>
      <c r="D27" s="148">
        <v>2.4168192541900102</v>
      </c>
      <c r="E27" s="243">
        <v>216.9</v>
      </c>
      <c r="F27" s="243">
        <v>218.4</v>
      </c>
      <c r="G27" s="242">
        <v>7.9773328081663699</v>
      </c>
      <c r="H27" s="242">
        <v>7.25609785865562</v>
      </c>
      <c r="I27" s="263">
        <v>8559931</v>
      </c>
      <c r="J27" s="263">
        <v>70339</v>
      </c>
      <c r="K27" s="264">
        <v>198845</v>
      </c>
    </row>
    <row r="28" spans="1:12" ht="12.75" x14ac:dyDescent="0.2">
      <c r="A28" s="262" t="s">
        <v>34</v>
      </c>
      <c r="B28" s="246">
        <v>1168136</v>
      </c>
      <c r="C28" s="263">
        <v>2846403</v>
      </c>
      <c r="D28" s="148">
        <v>2.4367051439215981</v>
      </c>
      <c r="E28" s="243">
        <v>217.4</v>
      </c>
      <c r="F28" s="243">
        <v>219.7</v>
      </c>
      <c r="G28" s="242">
        <v>7.8599118853155803</v>
      </c>
      <c r="H28" s="242">
        <v>7.3204344675364501</v>
      </c>
      <c r="I28" s="263">
        <v>8823778</v>
      </c>
      <c r="J28" s="263">
        <v>71093</v>
      </c>
      <c r="K28" s="264">
        <v>198011</v>
      </c>
    </row>
    <row r="29" spans="1:12" ht="12.75" x14ac:dyDescent="0.2">
      <c r="A29" s="262" t="s">
        <v>35</v>
      </c>
      <c r="B29" s="246">
        <v>1380423</v>
      </c>
      <c r="C29" s="263">
        <v>3392601</v>
      </c>
      <c r="D29" s="148">
        <v>2.4576531976068203</v>
      </c>
      <c r="E29" s="243">
        <v>218.1</v>
      </c>
      <c r="F29" s="243">
        <v>221.7</v>
      </c>
      <c r="G29" s="242">
        <v>7.7707314245144703</v>
      </c>
      <c r="H29" s="242">
        <v>7.3149612573635698</v>
      </c>
      <c r="I29" s="263">
        <v>9106469</v>
      </c>
      <c r="J29" s="263">
        <v>71865</v>
      </c>
      <c r="K29" s="264">
        <v>200871</v>
      </c>
    </row>
    <row r="30" spans="1:12" ht="12" customHeight="1" x14ac:dyDescent="0.2">
      <c r="A30" s="262" t="s">
        <v>36</v>
      </c>
      <c r="B30" s="246">
        <v>1568926</v>
      </c>
      <c r="C30" s="263">
        <v>3884043</v>
      </c>
      <c r="D30" s="148">
        <v>2.4756062427418501</v>
      </c>
      <c r="E30" s="243">
        <v>218.7</v>
      </c>
      <c r="F30" s="243">
        <v>223</v>
      </c>
      <c r="G30" s="242">
        <v>7.7207484329895699</v>
      </c>
      <c r="H30" s="242">
        <v>7.3833338561365496</v>
      </c>
      <c r="I30" s="263">
        <v>9134783</v>
      </c>
      <c r="J30" s="263">
        <v>72793</v>
      </c>
      <c r="K30" s="264">
        <v>201757</v>
      </c>
    </row>
    <row r="31" spans="1:12" ht="12.75" x14ac:dyDescent="0.2">
      <c r="A31" s="259" t="s">
        <v>235</v>
      </c>
      <c r="B31" s="247"/>
      <c r="C31" s="248"/>
      <c r="D31" s="154"/>
      <c r="E31" s="244"/>
      <c r="F31" s="244"/>
      <c r="G31" s="256"/>
      <c r="H31" s="256"/>
      <c r="I31" s="248"/>
      <c r="J31" s="248"/>
      <c r="K31" s="261"/>
    </row>
    <row r="32" spans="1:12" ht="12.75" x14ac:dyDescent="0.2">
      <c r="A32" s="260" t="s">
        <v>37</v>
      </c>
      <c r="B32" s="247">
        <v>1780490</v>
      </c>
      <c r="C32" s="248">
        <v>4444327</v>
      </c>
      <c r="D32" s="154">
        <v>2.4961257855983465</v>
      </c>
      <c r="E32" s="244">
        <v>219.5</v>
      </c>
      <c r="F32" s="244">
        <v>225.1</v>
      </c>
      <c r="G32" s="256">
        <v>7.6736834797091502</v>
      </c>
      <c r="H32" s="256">
        <v>7.3567006246763196</v>
      </c>
      <c r="I32" s="248">
        <v>9274486</v>
      </c>
      <c r="J32" s="248">
        <v>71823</v>
      </c>
      <c r="K32" s="261">
        <v>211679</v>
      </c>
    </row>
    <row r="33" spans="1:12" s="19" customFormat="1" ht="16.5" customHeight="1" x14ac:dyDescent="0.2">
      <c r="A33" s="262" t="s">
        <v>26</v>
      </c>
      <c r="B33" s="246">
        <v>95100</v>
      </c>
      <c r="C33" s="263">
        <v>259707</v>
      </c>
      <c r="D33" s="148">
        <v>2.730883280757098</v>
      </c>
      <c r="E33" s="243">
        <v>227.7</v>
      </c>
      <c r="F33" s="243">
        <v>227.7</v>
      </c>
      <c r="G33" s="242">
        <v>7.2289413977797601</v>
      </c>
      <c r="H33" s="242">
        <v>7.2289413977797601</v>
      </c>
      <c r="I33" s="263">
        <v>9359084</v>
      </c>
      <c r="J33" s="263">
        <v>72428</v>
      </c>
      <c r="K33" s="264">
        <v>218209</v>
      </c>
      <c r="L33"/>
    </row>
    <row r="34" spans="1:12" s="19" customFormat="1" ht="12.75" x14ac:dyDescent="0.2">
      <c r="A34" s="262" t="s">
        <v>27</v>
      </c>
      <c r="B34" s="246">
        <v>240083</v>
      </c>
      <c r="C34" s="263">
        <v>663010</v>
      </c>
      <c r="D34" s="148">
        <v>2.7615866179612882</v>
      </c>
      <c r="E34" s="243">
        <v>229</v>
      </c>
      <c r="F34" s="243">
        <v>229.8</v>
      </c>
      <c r="G34" s="242">
        <v>7.2504303791835403</v>
      </c>
      <c r="H34" s="242">
        <v>7.2641426859635798</v>
      </c>
      <c r="I34" s="263">
        <v>9543403</v>
      </c>
      <c r="J34" s="263">
        <v>71657</v>
      </c>
      <c r="K34" s="264">
        <v>214516</v>
      </c>
      <c r="L34"/>
    </row>
    <row r="35" spans="1:12" s="19" customFormat="1" ht="12.75" x14ac:dyDescent="0.2">
      <c r="A35" s="262" t="s">
        <v>28</v>
      </c>
      <c r="B35" s="246">
        <v>418196</v>
      </c>
      <c r="C35" s="263">
        <v>1164014</v>
      </c>
      <c r="D35" s="148">
        <v>2.7834173449769963</v>
      </c>
      <c r="E35" s="243">
        <v>231.1</v>
      </c>
      <c r="F35" s="243">
        <v>233.8</v>
      </c>
      <c r="G35" s="242">
        <v>7.2434090435202103</v>
      </c>
      <c r="H35" s="242">
        <v>7.2343073106188402</v>
      </c>
      <c r="I35" s="263">
        <v>9774503</v>
      </c>
      <c r="J35" s="263">
        <v>71057</v>
      </c>
      <c r="K35" s="264">
        <v>217757</v>
      </c>
      <c r="L35"/>
    </row>
    <row r="36" spans="1:12" s="19" customFormat="1" ht="12.75" x14ac:dyDescent="0.2">
      <c r="A36" s="262" t="s">
        <v>29</v>
      </c>
      <c r="B36" s="246">
        <v>609622</v>
      </c>
      <c r="C36" s="263">
        <v>1714921</v>
      </c>
      <c r="D36" s="148">
        <v>2.8130890945536744</v>
      </c>
      <c r="E36" s="243">
        <v>233.3</v>
      </c>
      <c r="F36" s="243">
        <v>237.9</v>
      </c>
      <c r="G36" s="242">
        <v>7.2611800926566996</v>
      </c>
      <c r="H36" s="242">
        <v>7.2976483984074303</v>
      </c>
      <c r="I36" s="263">
        <v>10054588</v>
      </c>
      <c r="J36" s="263">
        <v>69709</v>
      </c>
      <c r="K36" s="264">
        <v>222558</v>
      </c>
      <c r="L36"/>
    </row>
    <row r="37" spans="1:12" s="19" customFormat="1" ht="12.75" x14ac:dyDescent="0.2">
      <c r="A37" s="262" t="s">
        <v>30</v>
      </c>
      <c r="B37" s="246">
        <v>758086</v>
      </c>
      <c r="C37" s="263">
        <v>2148751</v>
      </c>
      <c r="D37" s="148">
        <v>2.8344422664447042</v>
      </c>
      <c r="E37" s="243">
        <v>234.7</v>
      </c>
      <c r="F37" s="243">
        <v>240.4</v>
      </c>
      <c r="G37" s="242">
        <v>7.26881738288973</v>
      </c>
      <c r="H37" s="242">
        <v>7.2981171338183799</v>
      </c>
      <c r="I37" s="263">
        <v>10268330</v>
      </c>
      <c r="J37" s="263">
        <v>69485</v>
      </c>
      <c r="K37" s="264">
        <v>227008</v>
      </c>
      <c r="L37"/>
    </row>
    <row r="38" spans="1:12" s="19" customFormat="1" ht="12.75" x14ac:dyDescent="0.2">
      <c r="A38" s="262" t="s">
        <v>31</v>
      </c>
      <c r="B38" s="246">
        <v>936806</v>
      </c>
      <c r="C38" s="263">
        <v>2693702</v>
      </c>
      <c r="D38" s="148">
        <v>2.8754107040305037</v>
      </c>
      <c r="E38" s="243">
        <v>236.6</v>
      </c>
      <c r="F38" s="243">
        <v>243.9</v>
      </c>
      <c r="G38" s="242">
        <v>7.22702370288859</v>
      </c>
      <c r="H38" s="242">
        <v>7.0684310318421701</v>
      </c>
      <c r="I38" s="263">
        <v>10561380</v>
      </c>
      <c r="J38" s="263">
        <v>67398</v>
      </c>
      <c r="K38" s="264">
        <v>249831</v>
      </c>
      <c r="L38"/>
    </row>
    <row r="39" spans="1:12" s="19" customFormat="1" ht="12.75" x14ac:dyDescent="0.2">
      <c r="A39" s="262" t="s">
        <v>32</v>
      </c>
      <c r="B39" s="246">
        <v>1088228</v>
      </c>
      <c r="C39" s="263">
        <v>3126787</v>
      </c>
      <c r="D39" s="148">
        <v>2.8732829884913822</v>
      </c>
      <c r="E39" s="243">
        <v>237.4</v>
      </c>
      <c r="F39" s="243">
        <v>242.9</v>
      </c>
      <c r="G39" s="242">
        <v>7.2903578340547899</v>
      </c>
      <c r="H39" s="242">
        <v>7.6740219672534602</v>
      </c>
      <c r="I39" s="263">
        <v>10767828</v>
      </c>
      <c r="J39" s="263">
        <v>66400</v>
      </c>
      <c r="K39" s="264">
        <v>250234</v>
      </c>
      <c r="L39"/>
    </row>
    <row r="40" spans="1:12" s="19" customFormat="1" ht="12.75" x14ac:dyDescent="0.2">
      <c r="A40" s="262" t="s">
        <v>33</v>
      </c>
      <c r="B40" s="246">
        <v>1239020</v>
      </c>
      <c r="C40" s="263">
        <v>3565802</v>
      </c>
      <c r="D40" s="148">
        <v>2.8779212603509223</v>
      </c>
      <c r="E40" s="243">
        <v>238.3</v>
      </c>
      <c r="F40" s="243">
        <v>244.6</v>
      </c>
      <c r="G40" s="242">
        <v>7.3519632654150504</v>
      </c>
      <c r="H40" s="242">
        <v>7.7779109242861599</v>
      </c>
      <c r="I40" s="263">
        <v>10954970</v>
      </c>
      <c r="J40" s="263">
        <v>66128</v>
      </c>
      <c r="K40" s="264">
        <v>265429</v>
      </c>
      <c r="L40"/>
    </row>
    <row r="41" spans="1:12" s="19" customFormat="1" ht="16.5" customHeight="1" x14ac:dyDescent="0.2">
      <c r="A41" s="262" t="s">
        <v>34</v>
      </c>
      <c r="B41" s="246">
        <v>1396743</v>
      </c>
      <c r="C41" s="263">
        <v>4042576</v>
      </c>
      <c r="D41" s="148">
        <v>2.8942876391719881</v>
      </c>
      <c r="E41" s="243">
        <v>239.3</v>
      </c>
      <c r="F41" s="243">
        <v>246.8</v>
      </c>
      <c r="G41" s="242">
        <v>7.3978398498510201</v>
      </c>
      <c r="H41" s="242">
        <v>7.7291638125573803</v>
      </c>
      <c r="I41" s="263">
        <v>11194726</v>
      </c>
      <c r="J41" s="263">
        <v>64508</v>
      </c>
      <c r="K41" s="264">
        <v>263848</v>
      </c>
      <c r="L41"/>
    </row>
    <row r="42" spans="1:12" s="19" customFormat="1" ht="12.75" x14ac:dyDescent="0.2">
      <c r="A42" s="262" t="s">
        <v>35</v>
      </c>
      <c r="B42" s="246">
        <v>1558527</v>
      </c>
      <c r="C42" s="263">
        <v>4543165</v>
      </c>
      <c r="D42" s="148">
        <v>2.9150377247234087</v>
      </c>
      <c r="E42" s="243">
        <v>240.6</v>
      </c>
      <c r="F42" s="243">
        <v>250.9</v>
      </c>
      <c r="G42" s="242">
        <v>7.4329607585244899</v>
      </c>
      <c r="H42" s="242">
        <v>7.7034952985696599</v>
      </c>
      <c r="I42" s="263">
        <v>11419177</v>
      </c>
      <c r="J42" s="263">
        <v>62970</v>
      </c>
      <c r="K42" s="264">
        <v>258613</v>
      </c>
      <c r="L42"/>
    </row>
    <row r="43" spans="1:12" s="19" customFormat="1" ht="12.75" x14ac:dyDescent="0.2">
      <c r="A43" s="262" t="s">
        <v>36</v>
      </c>
      <c r="B43" s="246">
        <v>1716122</v>
      </c>
      <c r="C43" s="263">
        <v>5053738</v>
      </c>
      <c r="D43" s="148">
        <v>2.94485939810806</v>
      </c>
      <c r="E43" s="243">
        <v>242</v>
      </c>
      <c r="F43" s="243">
        <v>254.2</v>
      </c>
      <c r="G43" s="242">
        <v>7.44995747443068</v>
      </c>
      <c r="H43" s="242">
        <v>7.59309638333505</v>
      </c>
      <c r="I43" s="263">
        <v>11441782</v>
      </c>
      <c r="J43" s="263">
        <v>62050</v>
      </c>
      <c r="K43" s="264">
        <v>253372</v>
      </c>
      <c r="L43"/>
    </row>
    <row r="44" spans="1:12" s="19" customFormat="1" ht="15.75" customHeight="1" x14ac:dyDescent="0.2">
      <c r="A44" s="259" t="s">
        <v>251</v>
      </c>
      <c r="B44" s="247"/>
      <c r="C44" s="248"/>
      <c r="D44" s="154"/>
      <c r="E44" s="244"/>
      <c r="F44" s="244"/>
      <c r="G44" s="256"/>
      <c r="H44" s="256"/>
      <c r="I44" s="248"/>
      <c r="J44" s="248"/>
      <c r="K44" s="261"/>
      <c r="L44"/>
    </row>
    <row r="45" spans="1:12" s="19" customFormat="1" ht="12.75" x14ac:dyDescent="0.2">
      <c r="A45" s="260" t="s">
        <v>37</v>
      </c>
      <c r="B45" s="247">
        <v>1908532</v>
      </c>
      <c r="C45" s="248">
        <v>5695075</v>
      </c>
      <c r="D45" s="154">
        <v>2.9840081277128179</v>
      </c>
      <c r="E45" s="244">
        <v>243.7</v>
      </c>
      <c r="F45" s="244">
        <v>257.10000000000002</v>
      </c>
      <c r="G45" s="256">
        <v>7.4923415557130104</v>
      </c>
      <c r="H45" s="256">
        <v>7.80673071583678</v>
      </c>
      <c r="I45" s="248">
        <v>11752902</v>
      </c>
      <c r="J45" s="248">
        <v>59471</v>
      </c>
      <c r="K45" s="261">
        <v>250806</v>
      </c>
      <c r="L45"/>
    </row>
    <row r="46" spans="1:12" s="20" customFormat="1" ht="12.75" x14ac:dyDescent="0.2">
      <c r="A46" s="314" t="s">
        <v>26</v>
      </c>
      <c r="B46" s="240">
        <v>94978</v>
      </c>
      <c r="C46" s="165">
        <v>326917</v>
      </c>
      <c r="D46" s="148">
        <v>3.4420286803259703</v>
      </c>
      <c r="E46" s="215">
        <v>262.2</v>
      </c>
      <c r="F46" s="215">
        <v>262.2</v>
      </c>
      <c r="G46" s="312">
        <v>7.8703941068374297</v>
      </c>
      <c r="H46" s="312">
        <v>7.8703941068374297</v>
      </c>
      <c r="I46" s="165">
        <v>11891298</v>
      </c>
      <c r="J46" s="165">
        <v>59529</v>
      </c>
      <c r="K46" s="166">
        <v>247464</v>
      </c>
      <c r="L46"/>
    </row>
    <row r="47" spans="1:12" s="20" customFormat="1" ht="12.75" x14ac:dyDescent="0.2">
      <c r="A47" s="314" t="s">
        <v>27</v>
      </c>
      <c r="B47" s="240">
        <v>230634</v>
      </c>
      <c r="C47" s="165">
        <v>803768</v>
      </c>
      <c r="D47" s="148">
        <v>3.485036898289064</v>
      </c>
      <c r="E47" s="215">
        <v>263.60000000000002</v>
      </c>
      <c r="F47" s="215">
        <v>264.5</v>
      </c>
      <c r="G47" s="312">
        <v>8.0090005490643801</v>
      </c>
      <c r="H47" s="312">
        <v>8.1032252845412405</v>
      </c>
      <c r="I47" s="165">
        <v>12163516</v>
      </c>
      <c r="J47" s="165">
        <v>59195</v>
      </c>
      <c r="K47" s="166">
        <v>245631</v>
      </c>
      <c r="L47"/>
    </row>
    <row r="48" spans="1:12" s="20" customFormat="1" ht="12.75" x14ac:dyDescent="0.2">
      <c r="A48" s="314" t="s">
        <v>28</v>
      </c>
      <c r="B48" s="240">
        <v>393397</v>
      </c>
      <c r="C48" s="165">
        <v>1325041</v>
      </c>
      <c r="D48" s="148">
        <v>3.3682031128859649</v>
      </c>
      <c r="E48" s="215">
        <v>264.60000000000002</v>
      </c>
      <c r="F48" s="215">
        <v>266.10000000000002</v>
      </c>
      <c r="G48" s="312">
        <v>8.0236535973251009</v>
      </c>
      <c r="H48" s="312">
        <v>8.0460300792504</v>
      </c>
      <c r="I48" s="165">
        <v>12434955</v>
      </c>
      <c r="J48" s="165">
        <v>57078</v>
      </c>
      <c r="K48" s="166">
        <v>240889</v>
      </c>
      <c r="L48"/>
    </row>
    <row r="49" spans="1:12" s="20" customFormat="1" ht="12.75" x14ac:dyDescent="0.2">
      <c r="A49" s="314" t="s">
        <v>29</v>
      </c>
      <c r="B49" s="240">
        <v>442767</v>
      </c>
      <c r="C49" s="165">
        <v>1486643</v>
      </c>
      <c r="D49" s="148">
        <v>3.3576192444333022</v>
      </c>
      <c r="E49" s="215">
        <v>264.39999999999998</v>
      </c>
      <c r="F49" s="215">
        <v>263.39999999999998</v>
      </c>
      <c r="G49" s="312">
        <v>7.9824887889130602</v>
      </c>
      <c r="H49" s="312">
        <v>7.6435108066934401</v>
      </c>
      <c r="I49" s="165">
        <v>12424416</v>
      </c>
      <c r="J49" s="165">
        <v>56232</v>
      </c>
      <c r="K49" s="166">
        <v>238052</v>
      </c>
      <c r="L49"/>
    </row>
    <row r="50" spans="1:12" s="20" customFormat="1" ht="12.75" x14ac:dyDescent="0.2">
      <c r="A50" s="314" t="s">
        <v>30</v>
      </c>
      <c r="B50" s="240">
        <v>479370</v>
      </c>
      <c r="C50" s="165">
        <v>1626330</v>
      </c>
      <c r="D50" s="148">
        <v>3.3926403404468366</v>
      </c>
      <c r="E50" s="215">
        <v>265.10000000000002</v>
      </c>
      <c r="F50" s="215">
        <v>272.3</v>
      </c>
      <c r="G50" s="312">
        <v>7.8225662176687898</v>
      </c>
      <c r="H50" s="312">
        <v>6.16945819327651</v>
      </c>
      <c r="I50" s="165">
        <v>12412577</v>
      </c>
      <c r="J50" s="165">
        <v>56196</v>
      </c>
      <c r="K50" s="166">
        <v>234821</v>
      </c>
      <c r="L50"/>
    </row>
    <row r="51" spans="1:12" s="20" customFormat="1" ht="12.75" x14ac:dyDescent="0.2">
      <c r="A51" s="314" t="s">
        <v>31</v>
      </c>
      <c r="B51" s="240">
        <v>544809</v>
      </c>
      <c r="C51" s="165">
        <v>1879789</v>
      </c>
      <c r="D51" s="148">
        <v>3.4503633383442636</v>
      </c>
      <c r="E51" s="215">
        <v>265.8</v>
      </c>
      <c r="F51" s="215">
        <v>269.89999999999998</v>
      </c>
      <c r="G51" s="312">
        <v>7.6216522939503797</v>
      </c>
      <c r="H51" s="312">
        <v>6.3551378195128496</v>
      </c>
      <c r="I51" s="165">
        <v>12502133</v>
      </c>
      <c r="J51" s="165">
        <v>55685</v>
      </c>
      <c r="K51" s="166">
        <v>231286</v>
      </c>
      <c r="L51"/>
    </row>
    <row r="52" spans="1:12" s="20" customFormat="1" ht="12.75" x14ac:dyDescent="0.2">
      <c r="A52" s="314" t="s">
        <v>32</v>
      </c>
      <c r="B52" s="240">
        <v>636411</v>
      </c>
      <c r="C52" s="165">
        <v>2221446</v>
      </c>
      <c r="D52" s="148">
        <v>3.4905839151114608</v>
      </c>
      <c r="E52" s="215">
        <v>267.2</v>
      </c>
      <c r="F52" s="215">
        <v>274.8</v>
      </c>
      <c r="G52" s="312">
        <v>7.4715571830911101</v>
      </c>
      <c r="H52" s="312">
        <v>6.6730202299930603</v>
      </c>
      <c r="I52" s="165">
        <v>12675002</v>
      </c>
      <c r="J52" s="165">
        <v>55000</v>
      </c>
      <c r="K52" s="166">
        <v>228564</v>
      </c>
      <c r="L52"/>
    </row>
    <row r="53" spans="1:12" s="20" customFormat="1" ht="12.75" x14ac:dyDescent="0.2">
      <c r="A53" s="314" t="s">
        <v>33</v>
      </c>
      <c r="B53" s="240">
        <v>758279</v>
      </c>
      <c r="C53" s="165">
        <v>2679148</v>
      </c>
      <c r="D53" s="148">
        <v>3.533195565220717</v>
      </c>
      <c r="E53" s="215">
        <v>269</v>
      </c>
      <c r="F53" s="215">
        <v>277.8</v>
      </c>
      <c r="G53" s="312">
        <v>7.3309111342396003</v>
      </c>
      <c r="H53" s="312">
        <v>6.6744214821093104</v>
      </c>
      <c r="I53" s="165">
        <v>12786657</v>
      </c>
      <c r="J53" s="165">
        <v>55965</v>
      </c>
      <c r="K53" s="166">
        <v>224724</v>
      </c>
      <c r="L53"/>
    </row>
    <row r="54" spans="1:12" s="20" customFormat="1" ht="12.75" x14ac:dyDescent="0.2">
      <c r="A54" s="314" t="s">
        <v>34</v>
      </c>
      <c r="B54" s="240">
        <v>894878</v>
      </c>
      <c r="C54" s="165">
        <v>3197262</v>
      </c>
      <c r="D54" s="148">
        <v>3.5728468014634398</v>
      </c>
      <c r="E54" s="215">
        <v>271</v>
      </c>
      <c r="F54" s="215">
        <v>281.3</v>
      </c>
      <c r="G54" s="312">
        <v>7.2271416849150798</v>
      </c>
      <c r="H54" s="312">
        <v>6.7140936845925898</v>
      </c>
      <c r="I54" s="165">
        <v>13086606</v>
      </c>
      <c r="J54" s="165">
        <v>56279</v>
      </c>
      <c r="K54" s="166">
        <v>221422</v>
      </c>
      <c r="L54"/>
    </row>
    <row r="55" spans="1:12" s="20" customFormat="1" ht="12.75" x14ac:dyDescent="0.2">
      <c r="A55" s="314" t="s">
        <v>35</v>
      </c>
      <c r="B55" s="240">
        <v>1022214</v>
      </c>
      <c r="C55" s="165">
        <v>3645615</v>
      </c>
      <c r="D55" s="148">
        <v>3.5663911861899757</v>
      </c>
      <c r="E55" s="215">
        <v>272</v>
      </c>
      <c r="F55" s="215">
        <v>279.7</v>
      </c>
      <c r="G55" s="312">
        <v>7.2462728683790596</v>
      </c>
      <c r="H55" s="312">
        <v>7.3784480774274099</v>
      </c>
      <c r="I55" s="165">
        <v>13314243</v>
      </c>
      <c r="J55" s="165">
        <v>56331</v>
      </c>
      <c r="K55" s="166">
        <v>216288</v>
      </c>
      <c r="L55"/>
    </row>
    <row r="56" spans="1:12" s="20" customFormat="1" ht="12.75" x14ac:dyDescent="0.2">
      <c r="A56" s="314" t="s">
        <v>36</v>
      </c>
      <c r="B56" s="240">
        <v>1151027</v>
      </c>
      <c r="C56" s="165">
        <v>4116296</v>
      </c>
      <c r="D56" s="148">
        <v>3.5761941292428414</v>
      </c>
      <c r="E56" s="215">
        <v>273.39999999999998</v>
      </c>
      <c r="F56" s="215">
        <v>283.5</v>
      </c>
      <c r="G56" s="312">
        <v>7.23059897937675</v>
      </c>
      <c r="H56" s="312">
        <v>7.1141227694185503</v>
      </c>
      <c r="I56" s="165">
        <v>13520239</v>
      </c>
      <c r="J56" s="165">
        <v>56482</v>
      </c>
      <c r="K56" s="166">
        <v>217420</v>
      </c>
      <c r="L56"/>
    </row>
    <row r="57" spans="1:12" s="19" customFormat="1" ht="12.75" x14ac:dyDescent="0.2">
      <c r="A57" s="260" t="s">
        <v>288</v>
      </c>
      <c r="B57" s="247"/>
      <c r="C57" s="248"/>
      <c r="D57" s="154"/>
      <c r="E57" s="244"/>
      <c r="F57" s="244"/>
      <c r="G57" s="256"/>
      <c r="H57" s="256"/>
      <c r="I57" s="248"/>
      <c r="J57" s="248"/>
      <c r="K57" s="261"/>
      <c r="L57"/>
    </row>
    <row r="58" spans="1:12" s="19" customFormat="1" ht="12.75" x14ac:dyDescent="0.2">
      <c r="A58" s="260" t="s">
        <v>37</v>
      </c>
      <c r="B58" s="247">
        <v>1327271</v>
      </c>
      <c r="C58" s="248">
        <v>4813167</v>
      </c>
      <c r="D58" s="154">
        <v>3.6263634178702016</v>
      </c>
      <c r="E58" s="244">
        <v>275.7</v>
      </c>
      <c r="F58" s="244">
        <v>289.39999999999998</v>
      </c>
      <c r="G58" s="256">
        <v>7.1423707004317398</v>
      </c>
      <c r="H58" s="256">
        <v>6.6501643320025501</v>
      </c>
      <c r="I58" s="248">
        <v>13835068</v>
      </c>
      <c r="J58" s="248">
        <v>55426</v>
      </c>
      <c r="K58" s="261">
        <v>219374</v>
      </c>
      <c r="L58"/>
    </row>
    <row r="59" spans="1:12" s="19" customFormat="1" ht="12.75" x14ac:dyDescent="0.2">
      <c r="A59" s="262" t="s">
        <v>26</v>
      </c>
      <c r="B59" s="246">
        <v>77309</v>
      </c>
      <c r="C59" s="263">
        <v>281648</v>
      </c>
      <c r="D59" s="148">
        <v>3.6</v>
      </c>
      <c r="E59" s="243">
        <v>284.89999999999998</v>
      </c>
      <c r="F59" s="243">
        <v>284.89999999999998</v>
      </c>
      <c r="G59" s="242">
        <v>7.8610960022148104</v>
      </c>
      <c r="H59" s="242">
        <v>7.8610960022148104</v>
      </c>
      <c r="I59" s="263">
        <v>13920286</v>
      </c>
      <c r="J59" s="263">
        <v>56401</v>
      </c>
      <c r="K59" s="264">
        <v>216021</v>
      </c>
      <c r="L59" s="411"/>
    </row>
    <row r="60" spans="1:12" s="19" customFormat="1" ht="12.75" x14ac:dyDescent="0.2">
      <c r="A60" s="262" t="s">
        <v>27</v>
      </c>
      <c r="B60" s="246">
        <v>191953</v>
      </c>
      <c r="C60" s="263">
        <v>704040</v>
      </c>
      <c r="D60" s="148">
        <v>3.7</v>
      </c>
      <c r="E60" s="243">
        <v>286.39999999999998</v>
      </c>
      <c r="F60" s="243">
        <v>287.5</v>
      </c>
      <c r="G60" s="242">
        <v>7.9763680397042096</v>
      </c>
      <c r="H60" s="242">
        <v>8.0525404766253796</v>
      </c>
      <c r="I60" s="263">
        <v>14137214</v>
      </c>
      <c r="J60" s="263">
        <v>57269</v>
      </c>
      <c r="K60" s="264">
        <v>212917</v>
      </c>
      <c r="L60" s="411"/>
    </row>
    <row r="61" spans="1:12" s="19" customFormat="1" ht="12.75" x14ac:dyDescent="0.2">
      <c r="A61" s="262" t="s">
        <v>28</v>
      </c>
      <c r="B61" s="246">
        <v>345937</v>
      </c>
      <c r="C61" s="263">
        <v>1273455</v>
      </c>
      <c r="D61" s="148">
        <v>3.7</v>
      </c>
      <c r="E61" s="243">
        <v>286.89999999999998</v>
      </c>
      <c r="F61" s="243">
        <v>287.39999999999998</v>
      </c>
      <c r="G61" s="242">
        <v>8.0677873285341306</v>
      </c>
      <c r="H61" s="242">
        <v>8.1804396470238192</v>
      </c>
      <c r="I61" s="263">
        <v>14438267</v>
      </c>
      <c r="J61" s="263">
        <v>56085</v>
      </c>
      <c r="K61" s="264">
        <v>210541</v>
      </c>
      <c r="L61" s="411"/>
    </row>
    <row r="62" spans="1:12" s="19" customFormat="1" ht="12.75" x14ac:dyDescent="0.2">
      <c r="A62" s="262" t="s">
        <v>29</v>
      </c>
      <c r="B62" s="246">
        <v>499280</v>
      </c>
      <c r="C62" s="263">
        <v>1839712</v>
      </c>
      <c r="D62" s="148">
        <v>3.7</v>
      </c>
      <c r="E62" s="243">
        <v>286.7</v>
      </c>
      <c r="F62" s="243">
        <v>286.2</v>
      </c>
      <c r="G62" s="242">
        <v>8.2053900639061599</v>
      </c>
      <c r="H62" s="242">
        <v>8.51551712918255</v>
      </c>
      <c r="I62" s="263">
        <v>14746054</v>
      </c>
      <c r="J62" s="263">
        <v>56191</v>
      </c>
      <c r="K62" s="264">
        <v>207645</v>
      </c>
      <c r="L62" s="411"/>
    </row>
    <row r="63" spans="1:12" s="19" customFormat="1" ht="12.75" x14ac:dyDescent="0.2">
      <c r="A63" s="262" t="s">
        <v>30</v>
      </c>
      <c r="B63" s="246">
        <v>657121</v>
      </c>
      <c r="C63" s="263">
        <v>2420182</v>
      </c>
      <c r="D63" s="148">
        <v>3.7</v>
      </c>
      <c r="E63" s="243">
        <v>287.2</v>
      </c>
      <c r="F63" s="243">
        <v>288.89999999999998</v>
      </c>
      <c r="G63" s="242">
        <v>8.2533443211709798</v>
      </c>
      <c r="H63" s="242">
        <v>8.4041399274938193</v>
      </c>
      <c r="I63" s="263">
        <v>15078364</v>
      </c>
      <c r="J63" s="263">
        <v>56813</v>
      </c>
      <c r="K63" s="264">
        <v>203982</v>
      </c>
      <c r="L63" s="411"/>
    </row>
    <row r="64" spans="1:12" s="19" customFormat="1" ht="12.75" x14ac:dyDescent="0.2">
      <c r="A64" s="262" t="s">
        <v>31</v>
      </c>
      <c r="B64" s="246">
        <v>824940</v>
      </c>
      <c r="C64" s="263">
        <v>3046923</v>
      </c>
      <c r="D64" s="148">
        <v>3.7</v>
      </c>
      <c r="E64" s="243">
        <v>287.5</v>
      </c>
      <c r="F64" s="243">
        <v>288.8</v>
      </c>
      <c r="G64" s="242">
        <v>8.2933891140113492</v>
      </c>
      <c r="H64" s="242">
        <v>8.4471445302834294</v>
      </c>
      <c r="I64" s="263">
        <v>15442345</v>
      </c>
      <c r="J64" s="263">
        <v>56543</v>
      </c>
      <c r="K64" s="264">
        <v>201947</v>
      </c>
      <c r="L64" s="411"/>
    </row>
    <row r="65" spans="1:12" s="19" customFormat="1" ht="12.75" x14ac:dyDescent="0.2">
      <c r="A65" s="262" t="s">
        <v>32</v>
      </c>
      <c r="B65" s="246">
        <v>995478</v>
      </c>
      <c r="C65" s="263">
        <v>3693433</v>
      </c>
      <c r="D65" s="148">
        <v>3.7</v>
      </c>
      <c r="E65" s="243">
        <v>288.2</v>
      </c>
      <c r="F65" s="243">
        <v>291.10000000000002</v>
      </c>
      <c r="G65" s="242">
        <v>8.2856252145047407</v>
      </c>
      <c r="H65" s="242">
        <v>8.24947978626194</v>
      </c>
      <c r="I65" s="263">
        <v>15646424</v>
      </c>
      <c r="J65" s="263">
        <v>56681</v>
      </c>
      <c r="K65" s="264">
        <v>199767</v>
      </c>
      <c r="L65" s="411"/>
    </row>
    <row r="66" spans="1:12" s="19" customFormat="1" ht="12.75" x14ac:dyDescent="0.2">
      <c r="A66" s="262" t="s">
        <v>33</v>
      </c>
      <c r="B66" s="246">
        <v>1211551</v>
      </c>
      <c r="C66" s="263">
        <v>4542545</v>
      </c>
      <c r="D66" s="148">
        <v>3.7</v>
      </c>
      <c r="E66" s="243">
        <v>289.3</v>
      </c>
      <c r="F66" s="243">
        <v>294</v>
      </c>
      <c r="G66" s="242">
        <v>8.2396966342935105</v>
      </c>
      <c r="H66" s="242">
        <v>8.0438964993160091</v>
      </c>
      <c r="I66" s="263">
        <v>16228975</v>
      </c>
      <c r="J66" s="263">
        <v>57149</v>
      </c>
      <c r="K66" s="264">
        <v>196397</v>
      </c>
      <c r="L66" s="411"/>
    </row>
    <row r="67" spans="1:12" s="19" customFormat="1" ht="12.75" x14ac:dyDescent="0.2">
      <c r="A67" s="262" t="s">
        <v>34</v>
      </c>
      <c r="B67" s="246">
        <v>1449748</v>
      </c>
      <c r="C67" s="263">
        <v>5497741</v>
      </c>
      <c r="D67" s="148">
        <v>3.8</v>
      </c>
      <c r="E67" s="243">
        <v>290.89999999999998</v>
      </c>
      <c r="F67" s="243">
        <v>298.7</v>
      </c>
      <c r="G67" s="242">
        <v>8.1823366474919492</v>
      </c>
      <c r="H67" s="242">
        <v>7.9181622602090496</v>
      </c>
      <c r="I67" s="263">
        <v>16897845</v>
      </c>
      <c r="J67" s="263">
        <v>57150</v>
      </c>
      <c r="K67" s="264">
        <v>194506</v>
      </c>
      <c r="L67" s="411"/>
    </row>
    <row r="68" spans="1:12" s="19" customFormat="1" ht="12.75" x14ac:dyDescent="0.2">
      <c r="A68" s="262" t="s">
        <v>35</v>
      </c>
      <c r="B68" s="246">
        <v>1650112</v>
      </c>
      <c r="C68" s="263">
        <v>6267378</v>
      </c>
      <c r="D68" s="148">
        <v>3.8</v>
      </c>
      <c r="E68" s="243">
        <v>291.60000000000002</v>
      </c>
      <c r="F68" s="243">
        <v>296.3</v>
      </c>
      <c r="G68" s="242">
        <v>8.2028876214101594</v>
      </c>
      <c r="H68" s="242">
        <v>8.3470087445067005</v>
      </c>
      <c r="I68" s="263">
        <v>17391606</v>
      </c>
      <c r="J68" s="263">
        <v>58485</v>
      </c>
      <c r="K68" s="264">
        <v>191334</v>
      </c>
      <c r="L68" s="411"/>
    </row>
    <row r="69" spans="1:12" s="19" customFormat="1" ht="12.75" x14ac:dyDescent="0.2">
      <c r="A69" s="262" t="s">
        <v>36</v>
      </c>
      <c r="B69" s="246">
        <v>1839196</v>
      </c>
      <c r="C69" s="263">
        <v>6993458</v>
      </c>
      <c r="D69" s="148">
        <v>3.8</v>
      </c>
      <c r="E69" s="243">
        <v>292.39999999999998</v>
      </c>
      <c r="F69" s="243">
        <v>299.3</v>
      </c>
      <c r="G69" s="242">
        <v>8.2006524042029501</v>
      </c>
      <c r="H69" s="242">
        <v>8.1818562261817398</v>
      </c>
      <c r="I69" s="263">
        <v>17720944</v>
      </c>
      <c r="J69" s="263">
        <v>59672</v>
      </c>
      <c r="K69" s="264">
        <v>189347</v>
      </c>
      <c r="L69" s="411"/>
    </row>
    <row r="70" spans="1:12" s="19" customFormat="1" ht="12.75" x14ac:dyDescent="0.2">
      <c r="A70" s="259" t="s">
        <v>371</v>
      </c>
      <c r="B70" s="247"/>
      <c r="C70" s="248"/>
      <c r="D70" s="154"/>
      <c r="E70" s="248"/>
      <c r="F70" s="244"/>
      <c r="G70" s="244"/>
      <c r="H70" s="256"/>
      <c r="I70" s="248"/>
      <c r="J70" s="248"/>
      <c r="K70" s="261"/>
      <c r="L70" s="411"/>
    </row>
    <row r="71" spans="1:12" s="19" customFormat="1" ht="13.5" thickBot="1" x14ac:dyDescent="0.25">
      <c r="A71" s="265" t="s">
        <v>37</v>
      </c>
      <c r="B71" s="249">
        <v>2036064</v>
      </c>
      <c r="C71" s="250">
        <v>7778915</v>
      </c>
      <c r="D71" s="584">
        <v>3.8</v>
      </c>
      <c r="E71" s="257">
        <v>293.39999999999998</v>
      </c>
      <c r="F71" s="257">
        <v>302.3</v>
      </c>
      <c r="G71" s="258">
        <v>8.1706006378281693</v>
      </c>
      <c r="H71" s="258">
        <v>7.9118070280128103</v>
      </c>
      <c r="I71" s="250">
        <v>18009664</v>
      </c>
      <c r="J71" s="250">
        <v>58346</v>
      </c>
      <c r="K71" s="266">
        <v>188598</v>
      </c>
    </row>
  </sheetData>
  <mergeCells count="9">
    <mergeCell ref="A1:K1"/>
    <mergeCell ref="I3:J3"/>
    <mergeCell ref="A3:A4"/>
    <mergeCell ref="K3:K4"/>
    <mergeCell ref="B3:B4"/>
    <mergeCell ref="C3:C4"/>
    <mergeCell ref="E3:F3"/>
    <mergeCell ref="G3:H3"/>
    <mergeCell ref="D3:D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dimension ref="A1:L75"/>
  <sheetViews>
    <sheetView zoomScale="70" zoomScaleNormal="70" workbookViewId="0">
      <pane xSplit="1" ySplit="5" topLeftCell="B12" activePane="bottomRight" state="frozen"/>
      <selection pane="topRight" activeCell="B1" sqref="B1"/>
      <selection pane="bottomLeft" activeCell="A6" sqref="A6"/>
      <selection pane="bottomRight" sqref="A1:I1"/>
    </sheetView>
  </sheetViews>
  <sheetFormatPr defaultColWidth="9" defaultRowHeight="12" x14ac:dyDescent="0.2"/>
  <cols>
    <col min="1" max="1" width="14.85546875" customWidth="1"/>
    <col min="2" max="2" width="18.42578125" customWidth="1"/>
    <col min="3" max="3" width="19.140625" customWidth="1"/>
    <col min="4" max="4" width="19.140625" style="19" customWidth="1"/>
    <col min="5" max="5" width="20.85546875" customWidth="1"/>
    <col min="6" max="6" width="23.140625" customWidth="1"/>
    <col min="7" max="8" width="20.140625" customWidth="1"/>
    <col min="9" max="9" width="23.42578125" customWidth="1"/>
  </cols>
  <sheetData>
    <row r="1" spans="1:12" ht="35.25" customHeight="1" x14ac:dyDescent="0.3">
      <c r="A1" s="758" t="s">
        <v>59</v>
      </c>
      <c r="B1" s="758"/>
      <c r="C1" s="758"/>
      <c r="D1" s="758"/>
      <c r="E1" s="758"/>
      <c r="F1" s="758"/>
      <c r="G1" s="758"/>
      <c r="H1" s="758"/>
      <c r="I1" s="758"/>
      <c r="J1" s="4"/>
    </row>
    <row r="2" spans="1:12" s="19" customFormat="1" ht="18.75" x14ac:dyDescent="0.3">
      <c r="A2" s="21"/>
      <c r="B2" s="21"/>
      <c r="C2" s="21"/>
      <c r="D2" s="21"/>
      <c r="E2" s="21"/>
      <c r="F2" s="21"/>
      <c r="G2" s="21"/>
      <c r="H2" s="21"/>
      <c r="I2" s="21"/>
      <c r="J2" s="21"/>
    </row>
    <row r="3" spans="1:12" ht="12.75" customHeight="1" thickBot="1" x14ac:dyDescent="0.35">
      <c r="A3" s="2"/>
    </row>
    <row r="4" spans="1:12" ht="64.5" customHeight="1" x14ac:dyDescent="0.2">
      <c r="A4" s="740"/>
      <c r="B4" s="793" t="s">
        <v>226</v>
      </c>
      <c r="C4" s="793" t="s">
        <v>227</v>
      </c>
      <c r="D4" s="791" t="s">
        <v>309</v>
      </c>
      <c r="E4" s="793" t="s">
        <v>193</v>
      </c>
      <c r="F4" s="793" t="s">
        <v>453</v>
      </c>
      <c r="G4" s="795" t="s">
        <v>21</v>
      </c>
      <c r="H4" s="796"/>
      <c r="I4" s="793" t="s">
        <v>182</v>
      </c>
      <c r="J4" s="192"/>
    </row>
    <row r="5" spans="1:12" ht="64.5" customHeight="1" thickBot="1" x14ac:dyDescent="0.25">
      <c r="A5" s="742"/>
      <c r="B5" s="794"/>
      <c r="C5" s="794"/>
      <c r="D5" s="792"/>
      <c r="E5" s="794"/>
      <c r="F5" s="794"/>
      <c r="G5" s="267" t="s">
        <v>22</v>
      </c>
      <c r="H5" s="268" t="s">
        <v>23</v>
      </c>
      <c r="I5" s="794"/>
      <c r="J5" s="192"/>
    </row>
    <row r="6" spans="1:12" ht="12.75" x14ac:dyDescent="0.2">
      <c r="A6" s="259" t="s">
        <v>38</v>
      </c>
      <c r="B6" s="247"/>
      <c r="C6" s="248"/>
      <c r="D6" s="153"/>
      <c r="E6" s="244"/>
      <c r="F6" s="256"/>
      <c r="G6" s="248"/>
      <c r="H6" s="248"/>
      <c r="I6" s="261"/>
      <c r="J6" s="192"/>
    </row>
    <row r="7" spans="1:12" ht="12.75" x14ac:dyDescent="0.2">
      <c r="A7" s="260" t="s">
        <v>37</v>
      </c>
      <c r="B7" s="478">
        <v>12</v>
      </c>
      <c r="C7" s="479">
        <v>413</v>
      </c>
      <c r="D7" s="154">
        <v>34.416666666666664</v>
      </c>
      <c r="E7" s="476">
        <v>18.600000000000001</v>
      </c>
      <c r="F7" s="487">
        <v>9.33</v>
      </c>
      <c r="G7" s="479">
        <v>33564</v>
      </c>
      <c r="H7" s="479">
        <v>11565</v>
      </c>
      <c r="I7" s="480">
        <v>18400</v>
      </c>
      <c r="J7" s="192"/>
      <c r="K7" s="677"/>
    </row>
    <row r="8" spans="1:12" ht="12.75" x14ac:dyDescent="0.2">
      <c r="A8" s="262" t="s">
        <v>26</v>
      </c>
      <c r="B8" s="481">
        <v>0</v>
      </c>
      <c r="C8" s="482">
        <v>0</v>
      </c>
      <c r="D8" s="148">
        <v>0</v>
      </c>
      <c r="E8" s="477">
        <v>0</v>
      </c>
      <c r="F8" s="488">
        <v>0</v>
      </c>
      <c r="G8" s="482">
        <v>31941</v>
      </c>
      <c r="H8" s="482">
        <v>11167</v>
      </c>
      <c r="I8" s="483">
        <v>11653</v>
      </c>
      <c r="J8" s="192"/>
      <c r="K8" s="677"/>
      <c r="L8" s="19"/>
    </row>
    <row r="9" spans="1:12" ht="12.75" x14ac:dyDescent="0.2">
      <c r="A9" s="262" t="s">
        <v>27</v>
      </c>
      <c r="B9" s="481">
        <v>1</v>
      </c>
      <c r="C9" s="482">
        <v>3</v>
      </c>
      <c r="D9" s="148">
        <v>3</v>
      </c>
      <c r="E9" s="477">
        <v>13.4</v>
      </c>
      <c r="F9" s="488">
        <v>10</v>
      </c>
      <c r="G9" s="482">
        <v>30611</v>
      </c>
      <c r="H9" s="482">
        <v>10586</v>
      </c>
      <c r="I9" s="483">
        <v>11433</v>
      </c>
      <c r="J9" s="192"/>
      <c r="K9" s="677"/>
      <c r="L9" s="19"/>
    </row>
    <row r="10" spans="1:12" ht="12.75" x14ac:dyDescent="0.2">
      <c r="A10" s="262" t="s">
        <v>28</v>
      </c>
      <c r="B10" s="481">
        <v>5</v>
      </c>
      <c r="C10" s="482">
        <v>126</v>
      </c>
      <c r="D10" s="148">
        <v>25.2</v>
      </c>
      <c r="E10" s="477">
        <v>17</v>
      </c>
      <c r="F10" s="488">
        <v>7.6255775261211296</v>
      </c>
      <c r="G10" s="482">
        <v>28967</v>
      </c>
      <c r="H10" s="482">
        <v>9744</v>
      </c>
      <c r="I10" s="483">
        <v>11417</v>
      </c>
      <c r="J10" s="192"/>
      <c r="K10" s="677"/>
      <c r="L10" s="19"/>
    </row>
    <row r="11" spans="1:12" ht="12.75" x14ac:dyDescent="0.2">
      <c r="A11" s="262" t="s">
        <v>29</v>
      </c>
      <c r="B11" s="481">
        <v>9</v>
      </c>
      <c r="C11" s="482">
        <v>243</v>
      </c>
      <c r="D11" s="148">
        <v>27</v>
      </c>
      <c r="E11" s="477">
        <v>14.2</v>
      </c>
      <c r="F11" s="488">
        <v>8.1885372747399998</v>
      </c>
      <c r="G11" s="482">
        <v>27872</v>
      </c>
      <c r="H11" s="482">
        <v>9376</v>
      </c>
      <c r="I11" s="483">
        <v>10927</v>
      </c>
      <c r="J11" s="192"/>
      <c r="K11" s="677"/>
      <c r="L11" s="19"/>
    </row>
    <row r="12" spans="1:12" ht="12.75" x14ac:dyDescent="0.2">
      <c r="A12" s="262" t="s">
        <v>30</v>
      </c>
      <c r="B12" s="481">
        <v>10</v>
      </c>
      <c r="C12" s="482">
        <v>276</v>
      </c>
      <c r="D12" s="148">
        <v>27.6</v>
      </c>
      <c r="E12" s="477">
        <v>14</v>
      </c>
      <c r="F12" s="488">
        <v>8.5994999631286397</v>
      </c>
      <c r="G12" s="482">
        <v>27161</v>
      </c>
      <c r="H12" s="482">
        <v>9643</v>
      </c>
      <c r="I12" s="483">
        <v>10938</v>
      </c>
      <c r="J12" s="192"/>
      <c r="K12" s="677"/>
      <c r="L12" s="19"/>
    </row>
    <row r="13" spans="1:12" ht="12.75" x14ac:dyDescent="0.2">
      <c r="A13" s="262" t="s">
        <v>31</v>
      </c>
      <c r="B13" s="481">
        <v>11</v>
      </c>
      <c r="C13" s="482">
        <v>280</v>
      </c>
      <c r="D13" s="148">
        <v>25.454545454545453</v>
      </c>
      <c r="E13" s="477">
        <v>15.9</v>
      </c>
      <c r="F13" s="488">
        <v>8.7887427937211893</v>
      </c>
      <c r="G13" s="482">
        <v>25523</v>
      </c>
      <c r="H13" s="482">
        <v>8946</v>
      </c>
      <c r="I13" s="483">
        <v>10044</v>
      </c>
      <c r="J13" s="192"/>
      <c r="K13" s="677"/>
      <c r="L13" s="19"/>
    </row>
    <row r="14" spans="1:12" ht="12.75" x14ac:dyDescent="0.2">
      <c r="A14" s="262" t="s">
        <v>32</v>
      </c>
      <c r="B14" s="481">
        <v>11</v>
      </c>
      <c r="C14" s="482">
        <v>280</v>
      </c>
      <c r="D14" s="148">
        <v>25.454545454545453</v>
      </c>
      <c r="E14" s="477">
        <v>15.9</v>
      </c>
      <c r="F14" s="488">
        <v>8.7887427937211893</v>
      </c>
      <c r="G14" s="482">
        <v>24652</v>
      </c>
      <c r="H14" s="482">
        <v>8715</v>
      </c>
      <c r="I14" s="483">
        <v>9781</v>
      </c>
      <c r="J14" s="192"/>
      <c r="K14" s="677"/>
      <c r="L14" s="19"/>
    </row>
    <row r="15" spans="1:12" ht="12.75" x14ac:dyDescent="0.2">
      <c r="A15" s="262" t="s">
        <v>33</v>
      </c>
      <c r="B15" s="481">
        <v>11</v>
      </c>
      <c r="C15" s="482">
        <v>280</v>
      </c>
      <c r="D15" s="148">
        <v>25.454545454545453</v>
      </c>
      <c r="E15" s="477">
        <v>15.9</v>
      </c>
      <c r="F15" s="488">
        <v>8.7887427937211893</v>
      </c>
      <c r="G15" s="482">
        <v>24945</v>
      </c>
      <c r="H15" s="482">
        <v>8797</v>
      </c>
      <c r="I15" s="483">
        <v>10079</v>
      </c>
      <c r="J15" s="192"/>
      <c r="K15" s="677"/>
      <c r="L15" s="19"/>
    </row>
    <row r="16" spans="1:12" ht="12.75" x14ac:dyDescent="0.2">
      <c r="A16" s="262" t="s">
        <v>34</v>
      </c>
      <c r="B16" s="481">
        <v>12</v>
      </c>
      <c r="C16" s="482">
        <v>281</v>
      </c>
      <c r="D16" s="148">
        <v>23.416666666666668</v>
      </c>
      <c r="E16" s="477">
        <v>15.9</v>
      </c>
      <c r="F16" s="488">
        <v>8.7902611832719799</v>
      </c>
      <c r="G16" s="482">
        <v>23160</v>
      </c>
      <c r="H16" s="482">
        <v>8633</v>
      </c>
      <c r="I16" s="483">
        <v>9528</v>
      </c>
      <c r="J16" s="192"/>
      <c r="K16" s="677"/>
      <c r="L16" s="19"/>
    </row>
    <row r="17" spans="1:12" ht="12.75" x14ac:dyDescent="0.2">
      <c r="A17" s="262" t="s">
        <v>35</v>
      </c>
      <c r="B17" s="481">
        <v>15</v>
      </c>
      <c r="C17" s="482">
        <v>291</v>
      </c>
      <c r="D17" s="148">
        <v>19.399999999999999</v>
      </c>
      <c r="E17" s="477">
        <v>16.8</v>
      </c>
      <c r="F17" s="488">
        <v>8.8118756525670605</v>
      </c>
      <c r="G17" s="482">
        <v>22084</v>
      </c>
      <c r="H17" s="482">
        <v>8264</v>
      </c>
      <c r="I17" s="483">
        <v>9333</v>
      </c>
      <c r="J17" s="192"/>
      <c r="K17" s="677"/>
      <c r="L17" s="19"/>
    </row>
    <row r="18" spans="1:12" ht="12.75" x14ac:dyDescent="0.2">
      <c r="A18" s="262" t="s">
        <v>36</v>
      </c>
      <c r="B18" s="481">
        <v>17</v>
      </c>
      <c r="C18" s="482">
        <v>659</v>
      </c>
      <c r="D18" s="148">
        <v>38.764705882352942</v>
      </c>
      <c r="E18" s="477">
        <v>14.1</v>
      </c>
      <c r="F18" s="488">
        <v>7.0092850529585196</v>
      </c>
      <c r="G18" s="482">
        <v>21946</v>
      </c>
      <c r="H18" s="482">
        <v>8204</v>
      </c>
      <c r="I18" s="483">
        <v>9018</v>
      </c>
      <c r="J18" s="192"/>
      <c r="K18" s="677"/>
      <c r="L18" s="19"/>
    </row>
    <row r="19" spans="1:12" ht="12.75" x14ac:dyDescent="0.2">
      <c r="A19" s="259" t="s">
        <v>214</v>
      </c>
      <c r="B19" s="478"/>
      <c r="C19" s="479"/>
      <c r="D19" s="154"/>
      <c r="E19" s="476"/>
      <c r="F19" s="487"/>
      <c r="G19" s="479"/>
      <c r="H19" s="479"/>
      <c r="I19" s="480"/>
      <c r="J19" s="192"/>
      <c r="K19" s="677"/>
      <c r="L19" s="19"/>
    </row>
    <row r="20" spans="1:12" s="19" customFormat="1" ht="12.75" x14ac:dyDescent="0.2">
      <c r="A20" s="260" t="s">
        <v>37</v>
      </c>
      <c r="B20" s="478">
        <v>22</v>
      </c>
      <c r="C20" s="479">
        <v>674</v>
      </c>
      <c r="D20" s="154">
        <v>30.636363636363637</v>
      </c>
      <c r="E20" s="476">
        <v>15.6</v>
      </c>
      <c r="F20" s="487">
        <v>7.3512307308202098</v>
      </c>
      <c r="G20" s="479">
        <v>21583</v>
      </c>
      <c r="H20" s="479">
        <v>8714</v>
      </c>
      <c r="I20" s="480">
        <v>7953</v>
      </c>
      <c r="J20" s="192"/>
      <c r="K20" s="677"/>
    </row>
    <row r="21" spans="1:12" s="19" customFormat="1" ht="12.75" x14ac:dyDescent="0.2">
      <c r="A21" s="262" t="s">
        <v>26</v>
      </c>
      <c r="B21" s="481">
        <v>0</v>
      </c>
      <c r="C21" s="482">
        <v>0</v>
      </c>
      <c r="D21" s="482">
        <v>0</v>
      </c>
      <c r="E21" s="477">
        <v>0</v>
      </c>
      <c r="F21" s="488">
        <v>0</v>
      </c>
      <c r="G21" s="482">
        <v>21477</v>
      </c>
      <c r="H21" s="482">
        <v>8771</v>
      </c>
      <c r="I21" s="483">
        <v>8031</v>
      </c>
      <c r="J21" s="192"/>
      <c r="K21" s="677"/>
    </row>
    <row r="22" spans="1:12" ht="12.75" x14ac:dyDescent="0.2">
      <c r="A22" s="262" t="s">
        <v>27</v>
      </c>
      <c r="B22" s="481">
        <v>1</v>
      </c>
      <c r="C22" s="482">
        <v>21</v>
      </c>
      <c r="D22" s="148">
        <v>21</v>
      </c>
      <c r="E22" s="477">
        <v>17.2</v>
      </c>
      <c r="F22" s="488">
        <v>9</v>
      </c>
      <c r="G22" s="482">
        <v>22223</v>
      </c>
      <c r="H22" s="482">
        <v>9149</v>
      </c>
      <c r="I22" s="483">
        <v>8194</v>
      </c>
      <c r="J22" s="192"/>
      <c r="K22" s="677"/>
      <c r="L22" s="19"/>
    </row>
    <row r="23" spans="1:12" ht="12.75" x14ac:dyDescent="0.2">
      <c r="A23" s="262" t="s">
        <v>28</v>
      </c>
      <c r="B23" s="481">
        <v>3</v>
      </c>
      <c r="C23" s="482">
        <v>48</v>
      </c>
      <c r="D23" s="148">
        <v>16</v>
      </c>
      <c r="E23" s="477">
        <v>28.8</v>
      </c>
      <c r="F23" s="488">
        <v>9.0180496919278692</v>
      </c>
      <c r="G23" s="482">
        <v>24808</v>
      </c>
      <c r="H23" s="482">
        <v>10502</v>
      </c>
      <c r="I23" s="483">
        <v>9187</v>
      </c>
      <c r="J23" s="192"/>
      <c r="K23" s="677"/>
      <c r="L23" s="19"/>
    </row>
    <row r="24" spans="1:12" ht="12.75" x14ac:dyDescent="0.2">
      <c r="A24" s="262" t="s">
        <v>29</v>
      </c>
      <c r="B24" s="481">
        <v>3</v>
      </c>
      <c r="C24" s="482">
        <v>48</v>
      </c>
      <c r="D24" s="148">
        <v>16</v>
      </c>
      <c r="E24" s="477">
        <v>28.8</v>
      </c>
      <c r="F24" s="488">
        <v>9.0180496919278692</v>
      </c>
      <c r="G24" s="482">
        <v>23001</v>
      </c>
      <c r="H24" s="482">
        <v>9682</v>
      </c>
      <c r="I24" s="483">
        <v>8520</v>
      </c>
      <c r="J24" s="192"/>
      <c r="K24" s="677"/>
      <c r="L24" s="19"/>
    </row>
    <row r="25" spans="1:12" ht="12.75" x14ac:dyDescent="0.2">
      <c r="A25" s="262" t="s">
        <v>30</v>
      </c>
      <c r="B25" s="481">
        <v>3</v>
      </c>
      <c r="C25" s="482">
        <v>48</v>
      </c>
      <c r="D25" s="148">
        <v>16</v>
      </c>
      <c r="E25" s="477">
        <v>28.8</v>
      </c>
      <c r="F25" s="488">
        <v>9.0180496919278692</v>
      </c>
      <c r="G25" s="482">
        <v>21612</v>
      </c>
      <c r="H25" s="482">
        <v>9074</v>
      </c>
      <c r="I25" s="483">
        <v>7878</v>
      </c>
      <c r="J25" s="192"/>
      <c r="K25" s="677"/>
      <c r="L25" s="19"/>
    </row>
    <row r="26" spans="1:12" ht="12.75" x14ac:dyDescent="0.2">
      <c r="A26" s="262" t="s">
        <v>31</v>
      </c>
      <c r="B26" s="481">
        <v>3</v>
      </c>
      <c r="C26" s="482">
        <v>48</v>
      </c>
      <c r="D26" s="148">
        <v>16</v>
      </c>
      <c r="E26" s="477">
        <v>28.8</v>
      </c>
      <c r="F26" s="488">
        <v>9.0180496919278692</v>
      </c>
      <c r="G26" s="482">
        <v>21005</v>
      </c>
      <c r="H26" s="482">
        <v>9020</v>
      </c>
      <c r="I26" s="483">
        <v>8195</v>
      </c>
      <c r="J26" s="192"/>
      <c r="K26" s="677"/>
      <c r="L26" s="19"/>
    </row>
    <row r="27" spans="1:12" ht="12.75" x14ac:dyDescent="0.2">
      <c r="A27" s="262" t="s">
        <v>32</v>
      </c>
      <c r="B27" s="481">
        <v>5</v>
      </c>
      <c r="C27" s="482">
        <v>65</v>
      </c>
      <c r="D27" s="148">
        <v>13</v>
      </c>
      <c r="E27" s="477">
        <v>47.5</v>
      </c>
      <c r="F27" s="488">
        <v>8.2581598126099394</v>
      </c>
      <c r="G27" s="482">
        <v>21045</v>
      </c>
      <c r="H27" s="482">
        <v>8991</v>
      </c>
      <c r="I27" s="483">
        <v>8279</v>
      </c>
      <c r="J27" s="192"/>
      <c r="K27" s="677"/>
      <c r="L27" s="19"/>
    </row>
    <row r="28" spans="1:12" ht="12.75" x14ac:dyDescent="0.2">
      <c r="A28" s="262" t="s">
        <v>33</v>
      </c>
      <c r="B28" s="481">
        <v>5</v>
      </c>
      <c r="C28" s="482">
        <v>65</v>
      </c>
      <c r="D28" s="148">
        <v>13</v>
      </c>
      <c r="E28" s="477">
        <v>47.5</v>
      </c>
      <c r="F28" s="488">
        <v>8.2581598126099394</v>
      </c>
      <c r="G28" s="482">
        <v>18874</v>
      </c>
      <c r="H28" s="482">
        <v>6985</v>
      </c>
      <c r="I28" s="483">
        <v>8287</v>
      </c>
      <c r="J28" s="192"/>
      <c r="K28" s="677"/>
      <c r="L28" s="19"/>
    </row>
    <row r="29" spans="1:12" ht="12.75" x14ac:dyDescent="0.2">
      <c r="A29" s="262" t="s">
        <v>34</v>
      </c>
      <c r="B29" s="481">
        <v>6</v>
      </c>
      <c r="C29" s="482">
        <v>199</v>
      </c>
      <c r="D29" s="148">
        <v>33.166666666666664</v>
      </c>
      <c r="E29" s="477">
        <v>134.19999999999999</v>
      </c>
      <c r="F29" s="488">
        <v>5.3742047016548096</v>
      </c>
      <c r="G29" s="482">
        <v>19649</v>
      </c>
      <c r="H29" s="482">
        <v>7431</v>
      </c>
      <c r="I29" s="483">
        <v>8637</v>
      </c>
      <c r="J29" s="192"/>
      <c r="K29" s="677"/>
      <c r="L29" s="19"/>
    </row>
    <row r="30" spans="1:12" ht="12.75" x14ac:dyDescent="0.2">
      <c r="A30" s="262" t="s">
        <v>35</v>
      </c>
      <c r="B30" s="481">
        <v>8</v>
      </c>
      <c r="C30" s="482">
        <v>353</v>
      </c>
      <c r="D30" s="148">
        <v>44.125</v>
      </c>
      <c r="E30" s="477">
        <v>153.30000000000001</v>
      </c>
      <c r="F30" s="488">
        <v>5.1852969403904696</v>
      </c>
      <c r="G30" s="482">
        <v>18990</v>
      </c>
      <c r="H30" s="482">
        <v>7383</v>
      </c>
      <c r="I30" s="483">
        <v>8337</v>
      </c>
      <c r="J30" s="192"/>
      <c r="K30" s="677"/>
      <c r="L30" s="19"/>
    </row>
    <row r="31" spans="1:12" ht="12.75" x14ac:dyDescent="0.2">
      <c r="A31" s="262" t="s">
        <v>36</v>
      </c>
      <c r="B31" s="481">
        <v>8</v>
      </c>
      <c r="C31" s="482">
        <v>353</v>
      </c>
      <c r="D31" s="148">
        <v>44.125</v>
      </c>
      <c r="E31" s="477">
        <v>153.30000000000001</v>
      </c>
      <c r="F31" s="488">
        <v>5.1852969403904696</v>
      </c>
      <c r="G31" s="482">
        <v>17597</v>
      </c>
      <c r="H31" s="482">
        <v>6882</v>
      </c>
      <c r="I31" s="483">
        <v>7663</v>
      </c>
      <c r="J31" s="192"/>
      <c r="K31" s="677"/>
      <c r="L31" s="19"/>
    </row>
    <row r="32" spans="1:12" ht="12.75" x14ac:dyDescent="0.2">
      <c r="A32" s="259" t="s">
        <v>235</v>
      </c>
      <c r="B32" s="478"/>
      <c r="C32" s="479"/>
      <c r="D32" s="154"/>
      <c r="E32" s="476"/>
      <c r="F32" s="487"/>
      <c r="G32" s="479"/>
      <c r="H32" s="479"/>
      <c r="I32" s="480"/>
      <c r="J32" s="192"/>
      <c r="K32" s="677"/>
      <c r="L32" s="19"/>
    </row>
    <row r="33" spans="1:12" s="19" customFormat="1" ht="12.75" x14ac:dyDescent="0.2">
      <c r="A33" s="260" t="s">
        <v>37</v>
      </c>
      <c r="B33" s="478">
        <v>8</v>
      </c>
      <c r="C33" s="479">
        <v>353</v>
      </c>
      <c r="D33" s="154">
        <v>44.125</v>
      </c>
      <c r="E33" s="476">
        <v>153.30000000000001</v>
      </c>
      <c r="F33" s="487">
        <v>5.1852969403904696</v>
      </c>
      <c r="G33" s="479">
        <v>16326</v>
      </c>
      <c r="H33" s="479">
        <v>6429</v>
      </c>
      <c r="I33" s="480">
        <v>7178</v>
      </c>
      <c r="J33" s="192"/>
      <c r="K33" s="677"/>
    </row>
    <row r="34" spans="1:12" s="19" customFormat="1" ht="12.75" x14ac:dyDescent="0.2">
      <c r="A34" s="262" t="s">
        <v>26</v>
      </c>
      <c r="B34" s="481">
        <v>0</v>
      </c>
      <c r="C34" s="482">
        <v>0</v>
      </c>
      <c r="D34" s="482">
        <v>0</v>
      </c>
      <c r="E34" s="477">
        <v>0</v>
      </c>
      <c r="F34" s="488">
        <v>0</v>
      </c>
      <c r="G34" s="482">
        <v>16582</v>
      </c>
      <c r="H34" s="482">
        <v>6622</v>
      </c>
      <c r="I34" s="483">
        <v>7261</v>
      </c>
      <c r="J34" s="192"/>
      <c r="K34" s="677"/>
    </row>
    <row r="35" spans="1:12" s="19" customFormat="1" ht="12.75" x14ac:dyDescent="0.2">
      <c r="A35" s="262" t="s">
        <v>27</v>
      </c>
      <c r="B35" s="481">
        <v>0</v>
      </c>
      <c r="C35" s="482">
        <v>0</v>
      </c>
      <c r="D35" s="482">
        <v>0</v>
      </c>
      <c r="E35" s="477">
        <v>0</v>
      </c>
      <c r="F35" s="488">
        <v>0</v>
      </c>
      <c r="G35" s="482">
        <v>15559</v>
      </c>
      <c r="H35" s="482">
        <v>6317</v>
      </c>
      <c r="I35" s="483">
        <v>6649</v>
      </c>
      <c r="J35" s="192"/>
      <c r="K35" s="677"/>
    </row>
    <row r="36" spans="1:12" s="19" customFormat="1" ht="12.75" x14ac:dyDescent="0.2">
      <c r="A36" s="262" t="s">
        <v>28</v>
      </c>
      <c r="B36" s="481">
        <v>0</v>
      </c>
      <c r="C36" s="482">
        <v>0</v>
      </c>
      <c r="D36" s="482">
        <v>0</v>
      </c>
      <c r="E36" s="477">
        <v>0</v>
      </c>
      <c r="F36" s="488">
        <v>0</v>
      </c>
      <c r="G36" s="482">
        <v>15259</v>
      </c>
      <c r="H36" s="482">
        <v>6169</v>
      </c>
      <c r="I36" s="483">
        <v>6252</v>
      </c>
      <c r="J36" s="192"/>
      <c r="K36" s="677"/>
    </row>
    <row r="37" spans="1:12" s="19" customFormat="1" ht="12.75" x14ac:dyDescent="0.2">
      <c r="A37" s="262" t="s">
        <v>29</v>
      </c>
      <c r="B37" s="481">
        <v>1</v>
      </c>
      <c r="C37" s="482">
        <v>65</v>
      </c>
      <c r="D37" s="148">
        <v>65</v>
      </c>
      <c r="E37" s="477">
        <v>179.8</v>
      </c>
      <c r="F37" s="488">
        <v>5</v>
      </c>
      <c r="G37" s="482">
        <v>14350</v>
      </c>
      <c r="H37" s="482">
        <v>5610</v>
      </c>
      <c r="I37" s="483">
        <v>5998</v>
      </c>
      <c r="J37" s="192"/>
      <c r="K37" s="677"/>
    </row>
    <row r="38" spans="1:12" s="19" customFormat="1" ht="12.75" x14ac:dyDescent="0.2">
      <c r="A38" s="262" t="s">
        <v>30</v>
      </c>
      <c r="B38" s="481">
        <v>2</v>
      </c>
      <c r="C38" s="482">
        <v>65</v>
      </c>
      <c r="D38" s="148">
        <v>32.5</v>
      </c>
      <c r="E38" s="477">
        <v>179.8</v>
      </c>
      <c r="F38" s="488">
        <v>5.0000023439986396</v>
      </c>
      <c r="G38" s="482">
        <v>13925</v>
      </c>
      <c r="H38" s="482">
        <v>5513</v>
      </c>
      <c r="I38" s="483">
        <v>5742</v>
      </c>
      <c r="J38" s="192"/>
      <c r="K38" s="677"/>
    </row>
    <row r="39" spans="1:12" s="19" customFormat="1" ht="12.75" x14ac:dyDescent="0.2">
      <c r="A39" s="262" t="s">
        <v>31</v>
      </c>
      <c r="B39" s="481">
        <v>5</v>
      </c>
      <c r="C39" s="482">
        <v>226</v>
      </c>
      <c r="D39" s="148">
        <v>45.2</v>
      </c>
      <c r="E39" s="477">
        <v>96.5</v>
      </c>
      <c r="F39" s="488">
        <v>5.52305518680296</v>
      </c>
      <c r="G39" s="482">
        <v>13305</v>
      </c>
      <c r="H39" s="482">
        <v>5271</v>
      </c>
      <c r="I39" s="483">
        <v>5468</v>
      </c>
      <c r="J39" s="192"/>
      <c r="K39" s="677"/>
    </row>
    <row r="40" spans="1:12" s="19" customFormat="1" ht="12.75" x14ac:dyDescent="0.2">
      <c r="A40" s="262" t="s">
        <v>32</v>
      </c>
      <c r="B40" s="481">
        <v>5</v>
      </c>
      <c r="C40" s="482">
        <v>226</v>
      </c>
      <c r="D40" s="148">
        <v>45.2</v>
      </c>
      <c r="E40" s="477">
        <v>96.5</v>
      </c>
      <c r="F40" s="488">
        <v>5.52305518680296</v>
      </c>
      <c r="G40" s="482">
        <v>13134</v>
      </c>
      <c r="H40" s="482">
        <v>5225</v>
      </c>
      <c r="I40" s="483">
        <v>5387</v>
      </c>
      <c r="J40" s="192"/>
      <c r="K40" s="677"/>
    </row>
    <row r="41" spans="1:12" s="19" customFormat="1" ht="12.75" x14ac:dyDescent="0.2">
      <c r="A41" s="262" t="s">
        <v>33</v>
      </c>
      <c r="B41" s="481">
        <v>5</v>
      </c>
      <c r="C41" s="482">
        <v>226</v>
      </c>
      <c r="D41" s="148">
        <v>45.2</v>
      </c>
      <c r="E41" s="477">
        <v>96.5</v>
      </c>
      <c r="F41" s="488">
        <v>5.52305518680296</v>
      </c>
      <c r="G41" s="482">
        <v>12868</v>
      </c>
      <c r="H41" s="482">
        <v>5109</v>
      </c>
      <c r="I41" s="483">
        <v>5224</v>
      </c>
      <c r="J41" s="192"/>
      <c r="K41" s="677"/>
    </row>
    <row r="42" spans="1:12" s="19" customFormat="1" ht="12.75" x14ac:dyDescent="0.2">
      <c r="A42" s="262" t="s">
        <v>34</v>
      </c>
      <c r="B42" s="481">
        <v>7</v>
      </c>
      <c r="C42" s="482">
        <v>651</v>
      </c>
      <c r="D42" s="148">
        <v>93</v>
      </c>
      <c r="E42" s="477">
        <v>114.2</v>
      </c>
      <c r="F42" s="488">
        <v>5.0108347524202701</v>
      </c>
      <c r="G42" s="482">
        <v>12744</v>
      </c>
      <c r="H42" s="482">
        <v>4943</v>
      </c>
      <c r="I42" s="483">
        <v>4868</v>
      </c>
      <c r="J42" s="192"/>
      <c r="K42" s="677"/>
    </row>
    <row r="43" spans="1:12" s="19" customFormat="1" ht="12.75" x14ac:dyDescent="0.2">
      <c r="A43" s="262" t="s">
        <v>35</v>
      </c>
      <c r="B43" s="481">
        <v>8</v>
      </c>
      <c r="C43" s="482">
        <v>704</v>
      </c>
      <c r="D43" s="148">
        <v>88</v>
      </c>
      <c r="E43" s="477">
        <v>120.2</v>
      </c>
      <c r="F43" s="488">
        <v>4.5856428229237798</v>
      </c>
      <c r="G43" s="482">
        <v>12047</v>
      </c>
      <c r="H43" s="482">
        <v>4712</v>
      </c>
      <c r="I43" s="483">
        <v>4451</v>
      </c>
      <c r="J43" s="192"/>
      <c r="K43" s="677"/>
    </row>
    <row r="44" spans="1:12" s="19" customFormat="1" ht="12.75" x14ac:dyDescent="0.2">
      <c r="A44" s="262" t="s">
        <v>36</v>
      </c>
      <c r="B44" s="481">
        <v>9</v>
      </c>
      <c r="C44" s="482">
        <v>727</v>
      </c>
      <c r="D44" s="148">
        <v>80.777777777777771</v>
      </c>
      <c r="E44" s="477">
        <v>120.2</v>
      </c>
      <c r="F44" s="488">
        <v>4.6298037376554699</v>
      </c>
      <c r="G44" s="482">
        <v>12289</v>
      </c>
      <c r="H44" s="482">
        <v>4708</v>
      </c>
      <c r="I44" s="483">
        <v>4548</v>
      </c>
      <c r="J44" s="192"/>
      <c r="K44" s="677"/>
    </row>
    <row r="45" spans="1:12" s="19" customFormat="1" ht="12.75" x14ac:dyDescent="0.2">
      <c r="A45" s="259" t="s">
        <v>251</v>
      </c>
      <c r="B45" s="478"/>
      <c r="C45" s="479"/>
      <c r="D45" s="154"/>
      <c r="E45" s="476"/>
      <c r="F45" s="487"/>
      <c r="G45" s="479"/>
      <c r="H45" s="479"/>
      <c r="I45" s="480"/>
      <c r="J45" s="192"/>
      <c r="K45" s="677"/>
    </row>
    <row r="46" spans="1:12" s="19" customFormat="1" ht="12.75" x14ac:dyDescent="0.2">
      <c r="A46" s="260" t="s">
        <v>37</v>
      </c>
      <c r="B46" s="478">
        <v>10</v>
      </c>
      <c r="C46" s="479">
        <v>4441</v>
      </c>
      <c r="D46" s="154">
        <v>444.1</v>
      </c>
      <c r="E46" s="476">
        <v>71.5</v>
      </c>
      <c r="F46" s="487">
        <v>4.89816934085328</v>
      </c>
      <c r="G46" s="479">
        <v>15506</v>
      </c>
      <c r="H46" s="479">
        <v>4505</v>
      </c>
      <c r="I46" s="480">
        <v>4328</v>
      </c>
      <c r="J46" s="192"/>
      <c r="K46" s="677"/>
    </row>
    <row r="47" spans="1:12" s="20" customFormat="1" ht="12.75" x14ac:dyDescent="0.2">
      <c r="A47" s="314" t="s">
        <v>26</v>
      </c>
      <c r="B47" s="481">
        <v>1</v>
      </c>
      <c r="C47" s="482">
        <v>66</v>
      </c>
      <c r="D47" s="148">
        <v>66</v>
      </c>
      <c r="E47" s="477">
        <v>121</v>
      </c>
      <c r="F47" s="488">
        <v>9</v>
      </c>
      <c r="G47" s="482">
        <v>16078</v>
      </c>
      <c r="H47" s="482">
        <v>4660</v>
      </c>
      <c r="I47" s="483">
        <v>4482</v>
      </c>
      <c r="J47" s="192"/>
      <c r="K47" s="677"/>
      <c r="L47" s="19"/>
    </row>
    <row r="48" spans="1:12" s="20" customFormat="1" ht="12.75" x14ac:dyDescent="0.2">
      <c r="A48" s="314" t="s">
        <v>27</v>
      </c>
      <c r="B48" s="481">
        <v>1</v>
      </c>
      <c r="C48" s="482">
        <v>66</v>
      </c>
      <c r="D48" s="148">
        <v>66</v>
      </c>
      <c r="E48" s="477">
        <v>121</v>
      </c>
      <c r="F48" s="488">
        <v>9</v>
      </c>
      <c r="G48" s="482">
        <v>16788</v>
      </c>
      <c r="H48" s="482">
        <v>4752</v>
      </c>
      <c r="I48" s="483">
        <v>4639</v>
      </c>
      <c r="J48" s="192"/>
      <c r="K48" s="677"/>
      <c r="L48" s="19"/>
    </row>
    <row r="49" spans="1:12" s="20" customFormat="1" ht="12.75" x14ac:dyDescent="0.2">
      <c r="A49" s="314" t="s">
        <v>28</v>
      </c>
      <c r="B49" s="481">
        <v>1</v>
      </c>
      <c r="C49" s="482">
        <v>66</v>
      </c>
      <c r="D49" s="148">
        <v>66</v>
      </c>
      <c r="E49" s="477">
        <v>121</v>
      </c>
      <c r="F49" s="488">
        <v>9</v>
      </c>
      <c r="G49" s="482">
        <v>16054</v>
      </c>
      <c r="H49" s="482">
        <v>4648</v>
      </c>
      <c r="I49" s="483">
        <v>4504</v>
      </c>
      <c r="J49" s="192"/>
      <c r="K49" s="677"/>
      <c r="L49" s="19"/>
    </row>
    <row r="50" spans="1:12" s="20" customFormat="1" ht="12.75" x14ac:dyDescent="0.2">
      <c r="A50" s="314" t="s">
        <v>29</v>
      </c>
      <c r="B50" s="481">
        <v>3</v>
      </c>
      <c r="C50" s="482">
        <v>77</v>
      </c>
      <c r="D50" s="148">
        <v>25.666666666666668</v>
      </c>
      <c r="E50" s="477">
        <v>113</v>
      </c>
      <c r="F50" s="488">
        <v>9.0784514650403505</v>
      </c>
      <c r="G50" s="482">
        <v>13277</v>
      </c>
      <c r="H50" s="482">
        <v>3850</v>
      </c>
      <c r="I50" s="483">
        <v>3667</v>
      </c>
      <c r="J50" s="192"/>
      <c r="K50" s="677"/>
      <c r="L50" s="19"/>
    </row>
    <row r="51" spans="1:12" s="20" customFormat="1" ht="12.75" x14ac:dyDescent="0.2">
      <c r="A51" s="314" t="s">
        <v>30</v>
      </c>
      <c r="B51" s="481">
        <v>3</v>
      </c>
      <c r="C51" s="482">
        <v>77</v>
      </c>
      <c r="D51" s="148">
        <v>25.666666666666668</v>
      </c>
      <c r="E51" s="477">
        <v>113</v>
      </c>
      <c r="F51" s="488">
        <v>9.0784514650403505</v>
      </c>
      <c r="G51" s="482">
        <v>11308</v>
      </c>
      <c r="H51" s="482">
        <v>3482</v>
      </c>
      <c r="I51" s="483">
        <v>3035</v>
      </c>
      <c r="J51" s="192"/>
      <c r="K51" s="677"/>
      <c r="L51" s="19"/>
    </row>
    <row r="52" spans="1:12" s="20" customFormat="1" ht="12.75" x14ac:dyDescent="0.2">
      <c r="A52" s="314" t="s">
        <v>31</v>
      </c>
      <c r="B52" s="481">
        <v>3</v>
      </c>
      <c r="C52" s="482">
        <v>77</v>
      </c>
      <c r="D52" s="148">
        <v>25.666666666666668</v>
      </c>
      <c r="E52" s="477">
        <v>113</v>
      </c>
      <c r="F52" s="488">
        <v>9.0784514650403505</v>
      </c>
      <c r="G52" s="482">
        <v>6275</v>
      </c>
      <c r="H52" s="482">
        <v>2853</v>
      </c>
      <c r="I52" s="483">
        <v>2324</v>
      </c>
      <c r="J52" s="192"/>
      <c r="K52" s="677"/>
      <c r="L52" s="19"/>
    </row>
    <row r="53" spans="1:12" s="20" customFormat="1" ht="12.75" x14ac:dyDescent="0.2">
      <c r="A53" s="314" t="s">
        <v>32</v>
      </c>
      <c r="B53" s="481">
        <v>3</v>
      </c>
      <c r="C53" s="482">
        <v>77</v>
      </c>
      <c r="D53" s="148">
        <v>25.666666666666668</v>
      </c>
      <c r="E53" s="477">
        <v>113</v>
      </c>
      <c r="F53" s="488">
        <v>9.0784514650403505</v>
      </c>
      <c r="G53" s="482">
        <v>6979</v>
      </c>
      <c r="H53" s="482">
        <v>3231</v>
      </c>
      <c r="I53" s="483">
        <v>2547</v>
      </c>
      <c r="J53" s="192"/>
      <c r="K53" s="677"/>
      <c r="L53" s="19"/>
    </row>
    <row r="54" spans="1:12" s="20" customFormat="1" ht="12.75" x14ac:dyDescent="0.2">
      <c r="A54" s="314" t="s">
        <v>33</v>
      </c>
      <c r="B54" s="481">
        <v>3</v>
      </c>
      <c r="C54" s="482">
        <v>77</v>
      </c>
      <c r="D54" s="148">
        <v>25.666666666666668</v>
      </c>
      <c r="E54" s="477">
        <v>113</v>
      </c>
      <c r="F54" s="488">
        <v>9.0784514650403505</v>
      </c>
      <c r="G54" s="482">
        <v>6653</v>
      </c>
      <c r="H54" s="482">
        <v>3134</v>
      </c>
      <c r="I54" s="483">
        <v>2398</v>
      </c>
      <c r="J54" s="192"/>
      <c r="K54" s="677"/>
      <c r="L54" s="19"/>
    </row>
    <row r="55" spans="1:12" s="20" customFormat="1" ht="12.75" x14ac:dyDescent="0.2">
      <c r="A55" s="314" t="s">
        <v>34</v>
      </c>
      <c r="B55" s="481">
        <v>3</v>
      </c>
      <c r="C55" s="482">
        <v>77</v>
      </c>
      <c r="D55" s="148">
        <v>25.666666666666668</v>
      </c>
      <c r="E55" s="477">
        <v>113</v>
      </c>
      <c r="F55" s="488">
        <v>9.0784514650403505</v>
      </c>
      <c r="G55" s="482">
        <v>6004</v>
      </c>
      <c r="H55" s="482">
        <v>2811</v>
      </c>
      <c r="I55" s="483">
        <v>2142</v>
      </c>
      <c r="J55" s="192"/>
      <c r="K55" s="677"/>
      <c r="L55" s="19"/>
    </row>
    <row r="56" spans="1:12" s="20" customFormat="1" ht="12.75" x14ac:dyDescent="0.2">
      <c r="A56" s="314" t="s">
        <v>35</v>
      </c>
      <c r="B56" s="481">
        <v>3</v>
      </c>
      <c r="C56" s="482">
        <v>77</v>
      </c>
      <c r="D56" s="148">
        <v>25.666666666666668</v>
      </c>
      <c r="E56" s="477">
        <v>113</v>
      </c>
      <c r="F56" s="488">
        <v>9.0784514650403505</v>
      </c>
      <c r="G56" s="482">
        <v>6217</v>
      </c>
      <c r="H56" s="482">
        <v>2937</v>
      </c>
      <c r="I56" s="483">
        <v>2362</v>
      </c>
      <c r="J56" s="192"/>
      <c r="K56" s="677"/>
      <c r="L56" s="19"/>
    </row>
    <row r="57" spans="1:12" s="20" customFormat="1" ht="12.75" x14ac:dyDescent="0.2">
      <c r="A57" s="314" t="s">
        <v>36</v>
      </c>
      <c r="B57" s="481">
        <v>3</v>
      </c>
      <c r="C57" s="482">
        <v>77</v>
      </c>
      <c r="D57" s="148">
        <v>25.666666666666668</v>
      </c>
      <c r="E57" s="477">
        <v>113</v>
      </c>
      <c r="F57" s="488">
        <v>9.0784514650403505</v>
      </c>
      <c r="G57" s="482">
        <v>6071</v>
      </c>
      <c r="H57" s="482">
        <v>2904</v>
      </c>
      <c r="I57" s="483">
        <v>2267</v>
      </c>
      <c r="J57" s="192"/>
      <c r="K57" s="677"/>
      <c r="L57" s="19"/>
    </row>
    <row r="58" spans="1:12" s="19" customFormat="1" ht="12.75" x14ac:dyDescent="0.2">
      <c r="A58" s="260" t="s">
        <v>288</v>
      </c>
      <c r="B58" s="478"/>
      <c r="C58" s="479"/>
      <c r="D58" s="154"/>
      <c r="E58" s="476"/>
      <c r="F58" s="487"/>
      <c r="G58" s="479"/>
      <c r="H58" s="479"/>
      <c r="I58" s="480"/>
      <c r="J58" s="192"/>
      <c r="K58" s="677"/>
    </row>
    <row r="59" spans="1:12" s="19" customFormat="1" ht="12.75" x14ac:dyDescent="0.2">
      <c r="A59" s="260" t="s">
        <v>37</v>
      </c>
      <c r="B59" s="478">
        <v>3</v>
      </c>
      <c r="C59" s="479">
        <v>77</v>
      </c>
      <c r="D59" s="154">
        <v>25.666666666666668</v>
      </c>
      <c r="E59" s="476">
        <v>113</v>
      </c>
      <c r="F59" s="487">
        <v>9.08</v>
      </c>
      <c r="G59" s="479">
        <v>6689</v>
      </c>
      <c r="H59" s="479">
        <v>3284</v>
      </c>
      <c r="I59" s="480">
        <v>2440</v>
      </c>
      <c r="J59" s="192"/>
      <c r="K59" s="677"/>
    </row>
    <row r="60" spans="1:12" s="19" customFormat="1" ht="12.75" x14ac:dyDescent="0.2">
      <c r="A60" s="262" t="s">
        <v>26</v>
      </c>
      <c r="B60" s="481">
        <v>0</v>
      </c>
      <c r="C60" s="482">
        <v>0</v>
      </c>
      <c r="D60" s="482">
        <v>0</v>
      </c>
      <c r="E60" s="477">
        <v>0</v>
      </c>
      <c r="F60" s="482">
        <v>0</v>
      </c>
      <c r="G60" s="482">
        <v>6535</v>
      </c>
      <c r="H60" s="482">
        <v>3232</v>
      </c>
      <c r="I60" s="483">
        <v>2356</v>
      </c>
      <c r="J60" s="192"/>
      <c r="K60" s="677"/>
    </row>
    <row r="61" spans="1:12" s="19" customFormat="1" ht="12.75" x14ac:dyDescent="0.2">
      <c r="A61" s="262" t="s">
        <v>27</v>
      </c>
      <c r="B61" s="481">
        <v>0</v>
      </c>
      <c r="C61" s="482">
        <v>0</v>
      </c>
      <c r="D61" s="482">
        <v>0</v>
      </c>
      <c r="E61" s="477">
        <v>0</v>
      </c>
      <c r="F61" s="482">
        <v>0</v>
      </c>
      <c r="G61" s="482">
        <v>6893</v>
      </c>
      <c r="H61" s="482">
        <v>3418</v>
      </c>
      <c r="I61" s="483">
        <v>2505</v>
      </c>
      <c r="J61" s="192"/>
      <c r="K61" s="677"/>
    </row>
    <row r="62" spans="1:12" s="19" customFormat="1" ht="12.75" x14ac:dyDescent="0.2">
      <c r="A62" s="262" t="s">
        <v>28</v>
      </c>
      <c r="B62" s="481">
        <v>0</v>
      </c>
      <c r="C62" s="482">
        <v>0</v>
      </c>
      <c r="D62" s="482">
        <v>0</v>
      </c>
      <c r="E62" s="477">
        <v>0</v>
      </c>
      <c r="F62" s="482">
        <v>0</v>
      </c>
      <c r="G62" s="482">
        <v>6926</v>
      </c>
      <c r="H62" s="482">
        <v>3436</v>
      </c>
      <c r="I62" s="483">
        <v>2522</v>
      </c>
      <c r="J62" s="192"/>
      <c r="K62" s="677"/>
    </row>
    <row r="63" spans="1:12" s="19" customFormat="1" ht="12.75" x14ac:dyDescent="0.2">
      <c r="A63" s="262" t="s">
        <v>29</v>
      </c>
      <c r="B63" s="481">
        <v>0</v>
      </c>
      <c r="C63" s="482">
        <v>0</v>
      </c>
      <c r="D63" s="482">
        <v>0</v>
      </c>
      <c r="E63" s="477">
        <v>0</v>
      </c>
      <c r="F63" s="482">
        <v>0</v>
      </c>
      <c r="G63" s="482">
        <v>7140</v>
      </c>
      <c r="H63" s="482">
        <v>3541</v>
      </c>
      <c r="I63" s="483">
        <v>2594</v>
      </c>
      <c r="J63" s="192"/>
      <c r="K63" s="677"/>
    </row>
    <row r="64" spans="1:12" s="19" customFormat="1" ht="12.75" x14ac:dyDescent="0.2">
      <c r="A64" s="262" t="s">
        <v>30</v>
      </c>
      <c r="B64" s="481">
        <v>0</v>
      </c>
      <c r="C64" s="482">
        <v>0</v>
      </c>
      <c r="D64" s="482">
        <v>0</v>
      </c>
      <c r="E64" s="477">
        <v>0</v>
      </c>
      <c r="F64" s="482">
        <v>0</v>
      </c>
      <c r="G64" s="482">
        <v>6758</v>
      </c>
      <c r="H64" s="482">
        <v>3265</v>
      </c>
      <c r="I64" s="483">
        <v>2540</v>
      </c>
      <c r="J64" s="192"/>
      <c r="K64" s="677"/>
    </row>
    <row r="65" spans="1:11" s="19" customFormat="1" ht="12.75" x14ac:dyDescent="0.2">
      <c r="A65" s="262" t="s">
        <v>31</v>
      </c>
      <c r="B65" s="481">
        <v>0</v>
      </c>
      <c r="C65" s="482">
        <v>0</v>
      </c>
      <c r="D65" s="482">
        <v>0</v>
      </c>
      <c r="E65" s="477">
        <v>0</v>
      </c>
      <c r="F65" s="482">
        <v>0</v>
      </c>
      <c r="G65" s="482">
        <v>7155</v>
      </c>
      <c r="H65" s="482">
        <v>3458</v>
      </c>
      <c r="I65" s="483">
        <v>2716</v>
      </c>
      <c r="J65" s="192"/>
      <c r="K65" s="677"/>
    </row>
    <row r="66" spans="1:11" s="19" customFormat="1" ht="12.75" x14ac:dyDescent="0.2">
      <c r="A66" s="262" t="s">
        <v>32</v>
      </c>
      <c r="B66" s="481">
        <v>0</v>
      </c>
      <c r="C66" s="482">
        <v>0</v>
      </c>
      <c r="D66" s="482">
        <v>0</v>
      </c>
      <c r="E66" s="477">
        <v>0</v>
      </c>
      <c r="F66" s="482">
        <v>0</v>
      </c>
      <c r="G66" s="482">
        <v>7145</v>
      </c>
      <c r="H66" s="482">
        <v>3393</v>
      </c>
      <c r="I66" s="483">
        <v>2751</v>
      </c>
      <c r="J66" s="192"/>
      <c r="K66" s="677"/>
    </row>
    <row r="67" spans="1:11" s="19" customFormat="1" ht="12.75" x14ac:dyDescent="0.2">
      <c r="A67" s="262" t="s">
        <v>33</v>
      </c>
      <c r="B67" s="481">
        <v>0</v>
      </c>
      <c r="C67" s="482">
        <v>0</v>
      </c>
      <c r="D67" s="482">
        <v>0</v>
      </c>
      <c r="E67" s="477">
        <v>0</v>
      </c>
      <c r="F67" s="482">
        <v>0</v>
      </c>
      <c r="G67" s="482">
        <v>7366</v>
      </c>
      <c r="H67" s="482">
        <v>3479</v>
      </c>
      <c r="I67" s="483">
        <v>2845</v>
      </c>
      <c r="J67" s="192"/>
      <c r="K67" s="677"/>
    </row>
    <row r="68" spans="1:11" s="19" customFormat="1" ht="12.75" x14ac:dyDescent="0.2">
      <c r="A68" s="262" t="s">
        <v>34</v>
      </c>
      <c r="B68" s="481">
        <v>0</v>
      </c>
      <c r="C68" s="482">
        <v>0</v>
      </c>
      <c r="D68" s="482">
        <v>0</v>
      </c>
      <c r="E68" s="477">
        <v>0</v>
      </c>
      <c r="F68" s="482">
        <v>0</v>
      </c>
      <c r="G68" s="482">
        <v>7341</v>
      </c>
      <c r="H68" s="482">
        <v>3571</v>
      </c>
      <c r="I68" s="483">
        <v>2828</v>
      </c>
      <c r="J68" s="192"/>
      <c r="K68" s="677"/>
    </row>
    <row r="69" spans="1:11" s="19" customFormat="1" ht="12.75" x14ac:dyDescent="0.2">
      <c r="A69" s="262" t="s">
        <v>35</v>
      </c>
      <c r="B69" s="481">
        <v>0</v>
      </c>
      <c r="C69" s="482">
        <v>0</v>
      </c>
      <c r="D69" s="482">
        <v>0</v>
      </c>
      <c r="E69" s="477">
        <v>0</v>
      </c>
      <c r="F69" s="482">
        <v>0</v>
      </c>
      <c r="G69" s="482">
        <v>6629</v>
      </c>
      <c r="H69" s="482">
        <v>3075</v>
      </c>
      <c r="I69" s="483">
        <v>2645</v>
      </c>
      <c r="J69" s="192"/>
      <c r="K69" s="677"/>
    </row>
    <row r="70" spans="1:11" s="19" customFormat="1" ht="12.75" x14ac:dyDescent="0.2">
      <c r="A70" s="262" t="s">
        <v>36</v>
      </c>
      <c r="B70" s="481">
        <v>0</v>
      </c>
      <c r="C70" s="482">
        <v>0</v>
      </c>
      <c r="D70" s="482">
        <v>0</v>
      </c>
      <c r="E70" s="477">
        <v>0</v>
      </c>
      <c r="F70" s="482">
        <v>0</v>
      </c>
      <c r="G70" s="482">
        <v>6272</v>
      </c>
      <c r="H70" s="482">
        <v>2940</v>
      </c>
      <c r="I70" s="483">
        <v>2449</v>
      </c>
      <c r="J70" s="192"/>
      <c r="K70" s="677"/>
    </row>
    <row r="71" spans="1:11" s="19" customFormat="1" ht="12.75" x14ac:dyDescent="0.2">
      <c r="A71" s="259" t="s">
        <v>371</v>
      </c>
      <c r="B71" s="478"/>
      <c r="C71" s="479"/>
      <c r="D71" s="154"/>
      <c r="E71" s="716"/>
      <c r="F71" s="154"/>
      <c r="G71" s="479"/>
      <c r="H71" s="479"/>
      <c r="I71" s="480"/>
      <c r="J71" s="192"/>
      <c r="K71" s="677"/>
    </row>
    <row r="72" spans="1:11" s="19" customFormat="1" ht="13.5" thickBot="1" x14ac:dyDescent="0.25">
      <c r="A72" s="265" t="s">
        <v>37</v>
      </c>
      <c r="B72" s="484">
        <v>0</v>
      </c>
      <c r="C72" s="485">
        <v>0</v>
      </c>
      <c r="D72" s="485">
        <v>0</v>
      </c>
      <c r="E72" s="717">
        <v>0</v>
      </c>
      <c r="F72" s="485">
        <v>0</v>
      </c>
      <c r="G72" s="485">
        <v>6219</v>
      </c>
      <c r="H72" s="485">
        <v>2910</v>
      </c>
      <c r="I72" s="486">
        <v>2416</v>
      </c>
      <c r="J72" s="192"/>
      <c r="K72" s="677"/>
    </row>
    <row r="73" spans="1:11" x14ac:dyDescent="0.2">
      <c r="A73" s="192"/>
      <c r="B73" s="192"/>
      <c r="C73" s="192"/>
      <c r="D73" s="192"/>
      <c r="E73" s="192"/>
      <c r="F73" s="192"/>
      <c r="G73" s="192"/>
      <c r="H73" s="192"/>
      <c r="I73" s="192"/>
      <c r="J73" s="192"/>
      <c r="K73" s="245"/>
    </row>
    <row r="74" spans="1:11" x14ac:dyDescent="0.2">
      <c r="K74" s="245"/>
    </row>
    <row r="75" spans="1:11" x14ac:dyDescent="0.2">
      <c r="K75" s="245"/>
    </row>
  </sheetData>
  <mergeCells count="9">
    <mergeCell ref="A4:A5"/>
    <mergeCell ref="E4:E5"/>
    <mergeCell ref="F4:F5"/>
    <mergeCell ref="A1:I1"/>
    <mergeCell ref="B4:B5"/>
    <mergeCell ref="C4:C5"/>
    <mergeCell ref="G4:H4"/>
    <mergeCell ref="I4:I5"/>
    <mergeCell ref="D4:D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fa7ed35a-250d-45d0-9580-0207d5f6dcb4">VXNXCRYNWJAY-425350350-1429</_dlc_DocId>
    <_dlc_DocIdUrl xmlns="fa7ed35a-250d-45d0-9580-0207d5f6dcb4">
      <Url>https://simr.cbr.ru/sites/ds/Home/Divisions/UDKFS/_layouts/15/DocIdRedir.aspx?ID=VXNXCRYNWJAY-425350350-1429</Url>
      <Description>VXNXCRYNWJAY-425350350-1429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Документ" ma:contentTypeID="0x0101003F846AAA4FEF3B4E992B155FB8EFC30B" ma:contentTypeVersion="2" ma:contentTypeDescription="Создание документа." ma:contentTypeScope="" ma:versionID="d7cad4fef704f98f7f470c28781655d1">
  <xsd:schema xmlns:xsd="http://www.w3.org/2001/XMLSchema" xmlns:xs="http://www.w3.org/2001/XMLSchema" xmlns:p="http://schemas.microsoft.com/office/2006/metadata/properties" xmlns:ns2="fa7ed35a-250d-45d0-9580-0207d5f6dcb4" targetNamespace="http://schemas.microsoft.com/office/2006/metadata/properties" ma:root="true" ma:fieldsID="bc713ee86e29084f06a3aae4780db402" ns2:_="">
    <xsd:import namespace="fa7ed35a-250d-45d0-9580-0207d5f6dcb4"/>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7ed35a-250d-45d0-9580-0207d5f6dcb4" elementFormDefault="qualified">
    <xsd:import namespace="http://schemas.microsoft.com/office/2006/documentManagement/types"/>
    <xsd:import namespace="http://schemas.microsoft.com/office/infopath/2007/PartnerControls"/>
    <xsd:element name="_dlc_DocId" ma:index="8" nillable="true" ma:displayName="Значение идентификатора документа" ma:description="Значение идентификатора документа, присвоенного данному элементу." ma:internalName="_dlc_DocId" ma:readOnly="true">
      <xsd:simpleType>
        <xsd:restriction base="dms:Text"/>
      </xsd:simpleType>
    </xsd:element>
    <xsd:element name="_dlc_DocIdUrl" ma:index="9" nillable="true" ma:displayName="Идентификатор документа" ma:description="Постоянная ссылка на этот документ."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Тип контента"/>
        <xsd:element ref="dc:title" minOccurs="0" maxOccurs="1" ma:index="3"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982134C-01E0-4514-A1E5-6B9291C9E588}">
  <ds:schemaRefs>
    <ds:schemaRef ds:uri="http://schemas.microsoft.com/office/2006/metadata/properties"/>
    <ds:schemaRef ds:uri="http://purl.org/dc/terms/"/>
    <ds:schemaRef ds:uri="http://schemas.microsoft.com/office/2006/documentManagement/types"/>
    <ds:schemaRef ds:uri="http://www.w3.org/XML/1998/namespace"/>
    <ds:schemaRef ds:uri="http://schemas.microsoft.com/office/infopath/2007/PartnerControls"/>
    <ds:schemaRef ds:uri="http://purl.org/dc/elements/1.1/"/>
    <ds:schemaRef ds:uri="fa7ed35a-250d-45d0-9580-0207d5f6dcb4"/>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3A616990-FC4A-42D9-A4C4-0746E14916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7ed35a-250d-45d0-9580-0207d5f6dc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6173DD-8E77-41BD-8B47-9A4E8D47C67D}">
  <ds:schemaRefs>
    <ds:schemaRef ds:uri="http://schemas.microsoft.com/sharepoint/v3/contenttype/forms"/>
  </ds:schemaRefs>
</ds:datastoreItem>
</file>

<file path=customXml/itemProps4.xml><?xml version="1.0" encoding="utf-8"?>
<ds:datastoreItem xmlns:ds="http://schemas.openxmlformats.org/officeDocument/2006/customXml" ds:itemID="{D81AA817-E506-46F3-9ABB-54D51605CD3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62</vt:i4>
      </vt:variant>
      <vt:variant>
        <vt:lpstr>Именованные диапазоны</vt:lpstr>
      </vt:variant>
      <vt:variant>
        <vt:i4>1</vt:i4>
      </vt:variant>
    </vt:vector>
  </HeadingPairs>
  <TitlesOfParts>
    <vt:vector size="63" baseType="lpstr">
      <vt:lpstr>1.1</vt:lpstr>
      <vt:lpstr>1.2</vt:lpstr>
      <vt:lpstr>1.3</vt:lpstr>
      <vt:lpstr>1.4</vt:lpstr>
      <vt:lpstr>2.1</vt:lpstr>
      <vt:lpstr>2.2</vt:lpstr>
      <vt:lpstr>2.3</vt:lpstr>
      <vt:lpstr>2.4</vt:lpstr>
      <vt:lpstr>2.5</vt:lpstr>
      <vt:lpstr>2.6</vt:lpstr>
      <vt:lpstr>2.7</vt:lpstr>
      <vt:lpstr>2.8</vt:lpstr>
      <vt:lpstr>2.9</vt:lpstr>
      <vt:lpstr>2.10</vt:lpstr>
      <vt:lpstr>2.11</vt:lpstr>
      <vt:lpstr>2.12</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3.22</vt:lpstr>
      <vt:lpstr>3.23</vt:lpstr>
      <vt:lpstr>3.24</vt:lpstr>
      <vt:lpstr>3.25</vt:lpstr>
      <vt:lpstr>3.26</vt:lpstr>
      <vt:lpstr>3.27</vt:lpstr>
      <vt:lpstr>3.28</vt:lpstr>
      <vt:lpstr>3.29</vt:lpstr>
      <vt:lpstr>3.30</vt:lpstr>
      <vt:lpstr>3.31</vt:lpstr>
      <vt:lpstr>4.1</vt:lpstr>
      <vt:lpstr>4.2</vt:lpstr>
      <vt:lpstr>4.3</vt:lpstr>
      <vt:lpstr>4.4</vt:lpstr>
      <vt:lpstr>4.5</vt:lpstr>
      <vt:lpstr>4.6</vt:lpstr>
      <vt:lpstr>4.7</vt:lpstr>
      <vt:lpstr>4.8</vt:lpstr>
      <vt:lpstr>4.9</vt:lpstr>
      <vt:lpstr>4.10</vt:lpstr>
      <vt:lpstr>4.11</vt:lpstr>
      <vt:lpstr>4.12</vt:lpstr>
      <vt:lpstr>4.13</vt:lpstr>
      <vt:lpstr>4.14</vt:lpstr>
      <vt:lpstr>4.15</vt:lpstr>
      <vt:lpstr>'4.7'!Область_печати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2020-01-16T08:42:19Z</cp:lastPrinted>
  <dcterms:created xsi:type="dcterms:W3CDTF">2020-01-10T07:13:02Z</dcterms:created>
  <dcterms:modified xsi:type="dcterms:W3CDTF">2024-12-19T08:33:00Z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0x0101003F846AAA4FEF3B4E992B155FB8EFC30B</vt:lpwstr>
  </property>
  <property fmtid="{D5CDD505-2E9C-101B-9397-08002B2CF9AE}" pid="3" name="_dlc_DocIdItemGuid">
    <vt:lpwstr>8d2c9a07-51a9-420c-96eb-2a99d2c63471</vt:lpwstr>
  </property>
</Properties>
</file>