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ozovata01\Desktop\Documents\1. Сайт\6. 5824-_4_новых формы\5824-у\Форма 4\отправка_2\"/>
    </mc:Choice>
  </mc:AlternateContent>
  <bookViews>
    <workbookView xWindow="0" yWindow="0" windowWidth="28800" windowHeight="12435"/>
  </bookViews>
  <sheets>
    <sheet name="Форма_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2" l="1"/>
  <c r="C35" i="2"/>
  <c r="L35" i="2" l="1"/>
  <c r="K35" i="2"/>
  <c r="J35" i="2"/>
  <c r="I35" i="2"/>
  <c r="G35" i="2"/>
  <c r="H35" i="2"/>
  <c r="F35" i="2" l="1"/>
  <c r="E35" i="2"/>
  <c r="D35" i="2"/>
</calcChain>
</file>

<file path=xl/sharedStrings.xml><?xml version="1.0" encoding="utf-8"?>
<sst xmlns="http://schemas.openxmlformats.org/spreadsheetml/2006/main" count="50" uniqueCount="50">
  <si>
    <t>Сокращенное фирменное наименование негосударственного пенсионного фонда</t>
  </si>
  <si>
    <t>в том числе</t>
  </si>
  <si>
    <t>Всего</t>
  </si>
  <si>
    <t>(тыс.рублей)</t>
  </si>
  <si>
    <t>АО «НПФ «Алмазная осень»</t>
  </si>
  <si>
    <t>АО «НПФ «Первый промышленный альянс»</t>
  </si>
  <si>
    <t>АО «НПФ «Волга-Капитал»</t>
  </si>
  <si>
    <t>АО «НПФ «Доверие»</t>
  </si>
  <si>
    <t>АО «НПФ «Ростех»</t>
  </si>
  <si>
    <t>АО НПФ «УГМК-Перспектива»</t>
  </si>
  <si>
    <t>АО «Национальный НПФ»</t>
  </si>
  <si>
    <t>НПФ «Профессиональный» (АО)</t>
  </si>
  <si>
    <t>АО НПФ «Альянс»</t>
  </si>
  <si>
    <t>АО «НПФ «Открытие»</t>
  </si>
  <si>
    <t>АО «НПФ «Достойное БУДУЩЕЕ»</t>
  </si>
  <si>
    <t>АО «НПФ «Гефест»</t>
  </si>
  <si>
    <t>АО «НПФ Эволюция»</t>
  </si>
  <si>
    <t>АО "НПФ "БУДУЩЕЕ"</t>
  </si>
  <si>
    <t>АО НПФ ВТБ Пенсионный фонд</t>
  </si>
  <si>
    <t>АО «НПФ «Телеком-Союз»</t>
  </si>
  <si>
    <t>АО «НПФ «Социум»</t>
  </si>
  <si>
    <t>АО «НПФ «ОПФ»</t>
  </si>
  <si>
    <t>АО «МНПФ «АКВИЛОН»</t>
  </si>
  <si>
    <t>АО «НПФ Сбербанка»</t>
  </si>
  <si>
    <t>АО «НПФ ГАЗФОНД пенсионные накопления»</t>
  </si>
  <si>
    <t>АО МНПФ «БОЛЬШОЙ»</t>
  </si>
  <si>
    <t>АО «Ханты-Мансийский НПФ»</t>
  </si>
  <si>
    <t>АО «НПФ «Сургутнефтегаз»</t>
  </si>
  <si>
    <t>АО «НПФ «Транснефть»</t>
  </si>
  <si>
    <t xml:space="preserve">Финансовый результат инвестирования средств пенсионных накоплений </t>
  </si>
  <si>
    <t xml:space="preserve">процентные доходы, дивиденды </t>
  </si>
  <si>
    <t xml:space="preserve">чистый финансовый результат, отражающий изменение стоимости инвестиционного портфеля за счет переоценки </t>
  </si>
  <si>
    <t xml:space="preserve">чистый финансовый результат от реализации активов </t>
  </si>
  <si>
    <t xml:space="preserve">прочие доходы (расходы) 
</t>
  </si>
  <si>
    <t xml:space="preserve">направлено на формирование пенсионных накоплений по договорам обязательного пенсионного страхования (накопительная часть) </t>
  </si>
  <si>
    <t xml:space="preserve">направлено на формирование выплатного резерва </t>
  </si>
  <si>
    <t xml:space="preserve">направлено на формирование пенсионных накоплений в пользу застрахованных лиц, которым назначена срочная пенсионная выплата </t>
  </si>
  <si>
    <t xml:space="preserve">направлено на формирование резерва по обязательному пенсионному страхованию </t>
  </si>
  <si>
    <t xml:space="preserve">направлено на формирование пенсионных накоплений правопреемников умерших застрахованных лиц </t>
  </si>
  <si>
    <t xml:space="preserve">направлено на формирование собственных средств </t>
  </si>
  <si>
    <t xml:space="preserve">* На основании данных отчетности по форме 0420255 "Отчет о деятельности по обязательному пенсионному страхованию", установленной Указанием Банка России от 27 ноября 2017 года N 4623-У "О формах, сроках и порядке составления и представления в Банк России отчетности о деятельности, в том числе требованиях к отчетности по обязательному пенсионному страхованию, негосударственных пенсионных фондов". </t>
  </si>
  <si>
    <t>Форма  4_Сведения о финансовых результатах инвестирования средств пенсионных накоплений  в 2021 отчетном году*</t>
  </si>
  <si>
    <t>АО НПФ «ФЕДЕРАЦИЯ»</t>
  </si>
  <si>
    <t>Из них***</t>
  </si>
  <si>
    <t>всего**</t>
  </si>
  <si>
    <t>*** Вызрузка_17.05.2022</t>
  </si>
  <si>
    <t>** Выгрузка_19.05.2022</t>
  </si>
  <si>
    <t>АО «НПФ «Стройкомплекс»****</t>
  </si>
  <si>
    <t>АО НПФ «Атомфонд»****</t>
  </si>
  <si>
    <t>**** показатели, предусмотренные в графах 2-6, на дату выгрузки не представлены.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</si>
</sst>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ahoma"/>
      <family val="2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2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3" fontId="2" fillId="0" borderId="2" xfId="1" applyFont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vertical="center" wrapText="1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11" fillId="0" borderId="0" xfId="0" applyFont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zoomScale="80" zoomScaleNormal="80" workbookViewId="0">
      <selection activeCell="F41" sqref="F41"/>
    </sheetView>
  </sheetViews>
  <sheetFormatPr defaultColWidth="25.28515625" defaultRowHeight="15" x14ac:dyDescent="0.25"/>
  <cols>
    <col min="1" max="1" width="49.7109375" style="3" customWidth="1"/>
    <col min="2" max="2" width="18.5703125" style="3" customWidth="1"/>
    <col min="3" max="3" width="20.5703125" style="3" customWidth="1"/>
    <col min="4" max="4" width="26.7109375" style="3" customWidth="1"/>
    <col min="5" max="5" width="14.42578125" style="3" customWidth="1"/>
    <col min="6" max="6" width="19.28515625" style="3" customWidth="1"/>
    <col min="7" max="7" width="28.42578125" style="3" customWidth="1"/>
    <col min="8" max="8" width="20.85546875" style="3" customWidth="1"/>
    <col min="9" max="9" width="21" style="3" customWidth="1"/>
    <col min="10" max="10" width="18.7109375" style="3" customWidth="1"/>
    <col min="11" max="11" width="19" style="3" customWidth="1"/>
    <col min="12" max="12" width="19.85546875" style="3" customWidth="1"/>
    <col min="13" max="16384" width="25.28515625" style="3"/>
  </cols>
  <sheetData>
    <row r="1" spans="1:20" s="1" customFormat="1" ht="18.75" customHeight="1" x14ac:dyDescent="0.25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L1" s="5" t="s">
        <v>3</v>
      </c>
      <c r="P1" s="2"/>
      <c r="Q1" s="2"/>
      <c r="R1" s="2"/>
      <c r="S1" s="2"/>
      <c r="T1" s="2"/>
    </row>
    <row r="2" spans="1:20" ht="15.75" customHeight="1" x14ac:dyDescent="0.25">
      <c r="A2" s="15" t="s">
        <v>0</v>
      </c>
      <c r="B2" s="16" t="s">
        <v>29</v>
      </c>
      <c r="C2" s="17"/>
      <c r="D2" s="17"/>
      <c r="E2" s="17"/>
      <c r="F2" s="18"/>
      <c r="G2" s="16" t="s">
        <v>43</v>
      </c>
      <c r="H2" s="17"/>
      <c r="I2" s="17"/>
      <c r="J2" s="17"/>
      <c r="K2" s="17"/>
      <c r="L2" s="18"/>
    </row>
    <row r="3" spans="1:20" ht="15" customHeight="1" x14ac:dyDescent="0.25">
      <c r="A3" s="15"/>
      <c r="B3" s="15" t="s">
        <v>44</v>
      </c>
      <c r="C3" s="16" t="s">
        <v>1</v>
      </c>
      <c r="D3" s="17"/>
      <c r="E3" s="17"/>
      <c r="F3" s="18"/>
      <c r="G3" s="11" t="s">
        <v>34</v>
      </c>
      <c r="H3" s="11" t="s">
        <v>35</v>
      </c>
      <c r="I3" s="11" t="s">
        <v>36</v>
      </c>
      <c r="J3" s="11" t="s">
        <v>37</v>
      </c>
      <c r="K3" s="11" t="s">
        <v>38</v>
      </c>
      <c r="L3" s="11" t="s">
        <v>39</v>
      </c>
    </row>
    <row r="4" spans="1:20" ht="23.25" customHeight="1" x14ac:dyDescent="0.25">
      <c r="A4" s="15"/>
      <c r="B4" s="15"/>
      <c r="C4" s="15" t="s">
        <v>30</v>
      </c>
      <c r="D4" s="15" t="s">
        <v>31</v>
      </c>
      <c r="E4" s="15" t="s">
        <v>32</v>
      </c>
      <c r="F4" s="15" t="s">
        <v>33</v>
      </c>
      <c r="G4" s="12"/>
      <c r="H4" s="12"/>
      <c r="I4" s="12"/>
      <c r="J4" s="12"/>
      <c r="K4" s="12"/>
      <c r="L4" s="12"/>
    </row>
    <row r="5" spans="1:20" ht="96" customHeight="1" x14ac:dyDescent="0.25">
      <c r="A5" s="15"/>
      <c r="B5" s="15"/>
      <c r="C5" s="15"/>
      <c r="D5" s="15"/>
      <c r="E5" s="15"/>
      <c r="F5" s="15"/>
      <c r="G5" s="13"/>
      <c r="H5" s="13"/>
      <c r="I5" s="13"/>
      <c r="J5" s="13"/>
      <c r="K5" s="13"/>
      <c r="L5" s="13"/>
    </row>
    <row r="6" spans="1:20" ht="15.75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20" ht="15.75" x14ac:dyDescent="0.25">
      <c r="A7" s="4" t="s">
        <v>17</v>
      </c>
      <c r="B7" s="8">
        <v>3662695.1485799993</v>
      </c>
      <c r="C7" s="8">
        <v>19785302.338739999</v>
      </c>
      <c r="D7" s="8">
        <v>-10491883.745340001</v>
      </c>
      <c r="E7" s="8">
        <v>4562.2381799999994</v>
      </c>
      <c r="F7" s="8">
        <v>-5635285.6830000002</v>
      </c>
      <c r="G7" s="8">
        <v>3430475.4809499998</v>
      </c>
      <c r="H7" s="8">
        <v>34019.44526</v>
      </c>
      <c r="I7" s="8">
        <v>6827.4122400000006</v>
      </c>
      <c r="J7" s="8">
        <v>176572.38919999998</v>
      </c>
      <c r="K7" s="8">
        <v>14800.42093</v>
      </c>
      <c r="L7" s="8">
        <v>645851.07799999998</v>
      </c>
    </row>
    <row r="8" spans="1:20" ht="15.75" x14ac:dyDescent="0.25">
      <c r="A8" s="4" t="s">
        <v>22</v>
      </c>
      <c r="B8" s="8">
        <v>14212.166710000003</v>
      </c>
      <c r="C8" s="8">
        <v>70765.611950000006</v>
      </c>
      <c r="D8" s="8">
        <v>-49775.560649999999</v>
      </c>
      <c r="E8" s="8">
        <v>1540.3713</v>
      </c>
      <c r="F8" s="8">
        <v>-8318.2558900000004</v>
      </c>
      <c r="G8" s="8">
        <v>14693.60629</v>
      </c>
      <c r="H8" s="8">
        <v>113.39507</v>
      </c>
      <c r="I8" s="8">
        <v>7.1950000000000003</v>
      </c>
      <c r="J8" s="8">
        <v>1422</v>
      </c>
      <c r="K8" s="8">
        <v>123.15732000000001</v>
      </c>
      <c r="L8" s="8">
        <v>2717.03512</v>
      </c>
    </row>
    <row r="9" spans="1:20" ht="15.75" x14ac:dyDescent="0.25">
      <c r="A9" s="4" t="s">
        <v>10</v>
      </c>
      <c r="B9" s="8">
        <v>508328.99871999997</v>
      </c>
      <c r="C9" s="8">
        <v>1686673.7062199998</v>
      </c>
      <c r="D9" s="8">
        <v>-1167244.77547</v>
      </c>
      <c r="E9" s="8">
        <v>-9557.284999999998</v>
      </c>
      <c r="F9" s="8">
        <v>-1542.6470299999999</v>
      </c>
      <c r="G9" s="8">
        <v>267252.18683999998</v>
      </c>
      <c r="H9" s="8">
        <v>680.5094499999999</v>
      </c>
      <c r="I9" s="8">
        <v>534.15900999999997</v>
      </c>
      <c r="J9" s="8">
        <v>14028.531289999999</v>
      </c>
      <c r="K9" s="8">
        <v>1020.6890699999999</v>
      </c>
      <c r="L9" s="8">
        <v>38000</v>
      </c>
    </row>
    <row r="10" spans="1:20" ht="15.75" x14ac:dyDescent="0.25">
      <c r="A10" s="4" t="s">
        <v>4</v>
      </c>
      <c r="B10" s="8">
        <v>85445.997010000006</v>
      </c>
      <c r="C10" s="8">
        <v>256697.54749</v>
      </c>
      <c r="D10" s="8">
        <v>-169446.64269000004</v>
      </c>
      <c r="E10" s="8">
        <v>-2007.08701</v>
      </c>
      <c r="F10" s="8">
        <v>202.17922000000002</v>
      </c>
      <c r="G10" s="8">
        <v>41471.996549999996</v>
      </c>
      <c r="H10" s="8">
        <v>2098.25036</v>
      </c>
      <c r="I10" s="8">
        <v>202.01752999999999</v>
      </c>
      <c r="J10" s="8">
        <v>3979.3400499999998</v>
      </c>
      <c r="K10" s="8">
        <v>197.28889000000001</v>
      </c>
      <c r="L10" s="8">
        <v>7790.62453</v>
      </c>
    </row>
    <row r="11" spans="1:20" ht="15.75" x14ac:dyDescent="0.25">
      <c r="A11" s="4" t="s">
        <v>6</v>
      </c>
      <c r="B11" s="8">
        <v>55675.896500000003</v>
      </c>
      <c r="C11" s="8">
        <v>203589.26174000002</v>
      </c>
      <c r="D11" s="8">
        <v>-147548.69678</v>
      </c>
      <c r="E11" s="8">
        <v>428.84333000000004</v>
      </c>
      <c r="F11" s="8">
        <v>-793.51179000000002</v>
      </c>
      <c r="G11" s="8">
        <v>69169.882849999995</v>
      </c>
      <c r="H11" s="8">
        <v>348.39721999999995</v>
      </c>
      <c r="I11" s="8">
        <v>258.43887000000001</v>
      </c>
      <c r="J11" s="8">
        <v>5902.2414600000002</v>
      </c>
      <c r="K11" s="8">
        <v>178.63220999999999</v>
      </c>
      <c r="L11" s="8">
        <v>13381.509789999998</v>
      </c>
    </row>
    <row r="12" spans="1:20" ht="15.75" x14ac:dyDescent="0.25">
      <c r="A12" s="4" t="s">
        <v>15</v>
      </c>
      <c r="B12" s="8">
        <v>84936.432220000002</v>
      </c>
      <c r="C12" s="8">
        <v>258409.82828000005</v>
      </c>
      <c r="D12" s="8">
        <v>-173848.21624000001</v>
      </c>
      <c r="E12" s="8">
        <v>966.90283000000011</v>
      </c>
      <c r="F12" s="8">
        <v>-592.08264999999994</v>
      </c>
      <c r="G12" s="8">
        <v>53244.924880000006</v>
      </c>
      <c r="H12" s="8">
        <v>-1624.0591499999998</v>
      </c>
      <c r="I12" s="8">
        <v>-2317.52018</v>
      </c>
      <c r="J12" s="8">
        <v>-4421.9041999999999</v>
      </c>
      <c r="K12" s="8">
        <v>247.50541000000001</v>
      </c>
      <c r="L12" s="8">
        <v>7963.9314699999995</v>
      </c>
    </row>
    <row r="13" spans="1:20" ht="15.75" x14ac:dyDescent="0.25">
      <c r="A13" s="4" t="s">
        <v>7</v>
      </c>
      <c r="B13" s="8">
        <v>362459.91279000003</v>
      </c>
      <c r="C13" s="8">
        <v>496055.31400999997</v>
      </c>
      <c r="D13" s="8">
        <v>-136174.59801999998</v>
      </c>
      <c r="E13" s="8">
        <v>2739.3065999999994</v>
      </c>
      <c r="F13" s="8">
        <v>-160.10979999999998</v>
      </c>
      <c r="G13" s="8">
        <v>249158.43038000001</v>
      </c>
      <c r="H13" s="8">
        <v>1083.3932600000001</v>
      </c>
      <c r="I13" s="8">
        <v>347.03276</v>
      </c>
      <c r="J13" s="8">
        <v>7825.3099599999996</v>
      </c>
      <c r="K13" s="8">
        <v>0</v>
      </c>
      <c r="L13" s="8">
        <v>45492.981759999995</v>
      </c>
    </row>
    <row r="14" spans="1:20" ht="15.75" x14ac:dyDescent="0.25">
      <c r="A14" s="4" t="s">
        <v>14</v>
      </c>
      <c r="B14" s="8">
        <v>6125360.8082400011</v>
      </c>
      <c r="C14" s="8">
        <v>17225473.661600001</v>
      </c>
      <c r="D14" s="8">
        <v>-8407745.4619199969</v>
      </c>
      <c r="E14" s="8">
        <v>449412.29115000006</v>
      </c>
      <c r="F14" s="8">
        <v>-3141779.6825900003</v>
      </c>
      <c r="G14" s="8">
        <v>5652331.6357399998</v>
      </c>
      <c r="H14" s="8">
        <v>31829.060690000002</v>
      </c>
      <c r="I14" s="8">
        <v>2872.2397799999999</v>
      </c>
      <c r="J14" s="8">
        <v>327212.03787</v>
      </c>
      <c r="K14" s="8">
        <v>323473.05206000002</v>
      </c>
      <c r="L14" s="8">
        <v>2920926.7137500001</v>
      </c>
    </row>
    <row r="15" spans="1:20" ht="15.75" x14ac:dyDescent="0.25">
      <c r="A15" s="4" t="s">
        <v>21</v>
      </c>
      <c r="B15" s="8">
        <v>220268.61777000001</v>
      </c>
      <c r="C15" s="8">
        <v>376279.25894999999</v>
      </c>
      <c r="D15" s="8">
        <v>-147887.88376</v>
      </c>
      <c r="E15" s="8">
        <v>-6449.1911499999997</v>
      </c>
      <c r="F15" s="8">
        <v>-1673.5662700000003</v>
      </c>
      <c r="G15" s="8">
        <v>138073.79069999998</v>
      </c>
      <c r="H15" s="8">
        <v>2257.6972700000001</v>
      </c>
      <c r="I15" s="8">
        <v>413.13200000000001</v>
      </c>
      <c r="J15" s="8">
        <v>11582.98748</v>
      </c>
      <c r="K15" s="8">
        <v>557.13237000000004</v>
      </c>
      <c r="L15" s="8">
        <v>26958.49655</v>
      </c>
    </row>
    <row r="16" spans="1:20" ht="15.75" x14ac:dyDescent="0.25">
      <c r="A16" s="4" t="s">
        <v>13</v>
      </c>
      <c r="B16" s="8">
        <v>22217816.239840001</v>
      </c>
      <c r="C16" s="8">
        <v>32631751.320860002</v>
      </c>
      <c r="D16" s="8">
        <v>-9700939.2370499987</v>
      </c>
      <c r="E16" s="8">
        <v>-712618.33637000003</v>
      </c>
      <c r="F16" s="8">
        <v>-377.50759999999997</v>
      </c>
      <c r="G16" s="8">
        <v>14431339.829700001</v>
      </c>
      <c r="H16" s="8">
        <v>55303.046289999998</v>
      </c>
      <c r="I16" s="8">
        <v>6664.0056199999999</v>
      </c>
      <c r="J16" s="8">
        <v>805450.85440999991</v>
      </c>
      <c r="K16" s="8">
        <v>46380.41777</v>
      </c>
      <c r="L16" s="8">
        <v>6872991.9106999999</v>
      </c>
    </row>
    <row r="17" spans="1:12" ht="15.75" x14ac:dyDescent="0.25">
      <c r="A17" s="4" t="s">
        <v>5</v>
      </c>
      <c r="B17" s="8">
        <v>70813.661389999994</v>
      </c>
      <c r="C17" s="8">
        <v>153781.72584999999</v>
      </c>
      <c r="D17" s="8">
        <v>-90633.683170000004</v>
      </c>
      <c r="E17" s="8">
        <v>4467.9715900000001</v>
      </c>
      <c r="F17" s="8">
        <v>3197.6471200000001</v>
      </c>
      <c r="G17" s="8">
        <v>43934.194289999999</v>
      </c>
      <c r="H17" s="8">
        <v>95.455100000000002</v>
      </c>
      <c r="I17" s="8">
        <v>77.871570000000006</v>
      </c>
      <c r="J17" s="8">
        <v>1996.5495800000001</v>
      </c>
      <c r="K17" s="8">
        <v>167.58026999999998</v>
      </c>
      <c r="L17" s="8">
        <v>8100.3199000000004</v>
      </c>
    </row>
    <row r="18" spans="1:12" ht="15.75" x14ac:dyDescent="0.25">
      <c r="A18" s="4" t="s">
        <v>8</v>
      </c>
      <c r="B18" s="8">
        <v>18286.901669999996</v>
      </c>
      <c r="C18" s="8">
        <v>149603.9809</v>
      </c>
      <c r="D18" s="8">
        <v>-112758.86161000001</v>
      </c>
      <c r="E18" s="8">
        <v>-2277.8081900000002</v>
      </c>
      <c r="F18" s="8">
        <v>-16280.40943</v>
      </c>
      <c r="G18" s="8">
        <v>14767.764730000001</v>
      </c>
      <c r="H18" s="8">
        <v>200.81888000000001</v>
      </c>
      <c r="I18" s="8">
        <v>92.948259999999991</v>
      </c>
      <c r="J18" s="8">
        <v>395.08618999999999</v>
      </c>
      <c r="K18" s="8">
        <v>87.24839999999999</v>
      </c>
      <c r="L18" s="8">
        <v>2737.3646899999999</v>
      </c>
    </row>
    <row r="19" spans="1:12" ht="15.75" x14ac:dyDescent="0.25">
      <c r="A19" s="4" t="s">
        <v>20</v>
      </c>
      <c r="B19" s="8">
        <v>427602.40698000003</v>
      </c>
      <c r="C19" s="8">
        <v>1701662.8256299999</v>
      </c>
      <c r="D19" s="8">
        <v>-1350569.2648999998</v>
      </c>
      <c r="E19" s="8">
        <v>53187.530599999976</v>
      </c>
      <c r="F19" s="8">
        <v>23321.31565</v>
      </c>
      <c r="G19" s="8">
        <v>188682.20686999999</v>
      </c>
      <c r="H19" s="8">
        <v>4206.1935800000001</v>
      </c>
      <c r="I19" s="8">
        <v>60.217349999999996</v>
      </c>
      <c r="J19" s="8">
        <v>15785.309300000001</v>
      </c>
      <c r="K19" s="8">
        <v>858.73010999999997</v>
      </c>
      <c r="L19" s="8">
        <v>218009.74977000002</v>
      </c>
    </row>
    <row r="20" spans="1:12" ht="15.75" x14ac:dyDescent="0.25">
      <c r="A20" s="4" t="s">
        <v>47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35658.117979999995</v>
      </c>
      <c r="H20" s="8">
        <v>397.21515999999997</v>
      </c>
      <c r="I20" s="8">
        <v>7.76023</v>
      </c>
      <c r="J20" s="8">
        <v>4221.6175599999997</v>
      </c>
      <c r="K20" s="8">
        <v>0</v>
      </c>
      <c r="L20" s="8">
        <v>34163.521270000005</v>
      </c>
    </row>
    <row r="21" spans="1:12" ht="15.75" x14ac:dyDescent="0.25">
      <c r="A21" s="4" t="s">
        <v>27</v>
      </c>
      <c r="B21" s="8">
        <v>251506.1348</v>
      </c>
      <c r="C21" s="8">
        <v>763790.79264999996</v>
      </c>
      <c r="D21" s="8">
        <v>-507062.66872000002</v>
      </c>
      <c r="E21" s="8">
        <v>-3362.95388</v>
      </c>
      <c r="F21" s="8">
        <v>-1859.0352499999999</v>
      </c>
      <c r="G21" s="8">
        <v>232638.07834000001</v>
      </c>
      <c r="H21" s="8">
        <v>12219.47509</v>
      </c>
      <c r="I21" s="8">
        <v>60.211860000000001</v>
      </c>
      <c r="J21" s="8">
        <v>5936.4734600000002</v>
      </c>
      <c r="K21" s="8">
        <v>651.89605000000006</v>
      </c>
      <c r="L21" s="8">
        <v>0</v>
      </c>
    </row>
    <row r="22" spans="1:12" ht="15.75" x14ac:dyDescent="0.25">
      <c r="A22" s="4" t="s">
        <v>19</v>
      </c>
      <c r="B22" s="8">
        <v>29476.702419999991</v>
      </c>
      <c r="C22" s="8">
        <v>90202.124030000006</v>
      </c>
      <c r="D22" s="8">
        <v>-44500.711329999998</v>
      </c>
      <c r="E22" s="8">
        <v>320.58077000000003</v>
      </c>
      <c r="F22" s="8">
        <v>-16545.29105</v>
      </c>
      <c r="G22" s="8">
        <v>25585.866710000002</v>
      </c>
      <c r="H22" s="8">
        <v>177.14713</v>
      </c>
      <c r="I22" s="8">
        <v>172.45911999999998</v>
      </c>
      <c r="J22" s="8">
        <v>3444.20982</v>
      </c>
      <c r="K22" s="8">
        <v>97.019639999999995</v>
      </c>
      <c r="L22" s="8">
        <v>5197.6930000000002</v>
      </c>
    </row>
    <row r="23" spans="1:12" ht="15.75" x14ac:dyDescent="0.25">
      <c r="A23" s="4" t="s">
        <v>28</v>
      </c>
      <c r="B23" s="8">
        <v>121384.78963</v>
      </c>
      <c r="C23" s="8">
        <v>703037.63059000007</v>
      </c>
      <c r="D23" s="8">
        <v>-477655.53681999998</v>
      </c>
      <c r="E23" s="8">
        <v>-3045.9935599999999</v>
      </c>
      <c r="F23" s="8">
        <v>-100951.31058</v>
      </c>
      <c r="G23" s="8">
        <v>109679.64953</v>
      </c>
      <c r="H23" s="8">
        <v>1285.09835</v>
      </c>
      <c r="I23" s="8">
        <v>331.63860999999997</v>
      </c>
      <c r="J23" s="8">
        <v>9764.1164399999998</v>
      </c>
      <c r="K23" s="8">
        <v>324.2867</v>
      </c>
      <c r="L23" s="8">
        <v>19412.459340000001</v>
      </c>
    </row>
    <row r="24" spans="1:12" ht="15.75" x14ac:dyDescent="0.25">
      <c r="A24" s="4" t="s">
        <v>24</v>
      </c>
      <c r="B24" s="8">
        <v>21343358.740060002</v>
      </c>
      <c r="C24" s="8">
        <v>37696569.716580003</v>
      </c>
      <c r="D24" s="8">
        <v>-7423404.3092899993</v>
      </c>
      <c r="E24" s="8">
        <v>-39327.621019999991</v>
      </c>
      <c r="F24" s="8">
        <v>-8890479.0462100003</v>
      </c>
      <c r="G24" s="8">
        <v>20785558.469599999</v>
      </c>
      <c r="H24" s="8">
        <v>133126.61945999999</v>
      </c>
      <c r="I24" s="8">
        <v>17097.359100000001</v>
      </c>
      <c r="J24" s="8">
        <v>295716.36739999999</v>
      </c>
      <c r="K24" s="8">
        <v>111859.92449999999</v>
      </c>
      <c r="L24" s="8">
        <v>8890394.5416700002</v>
      </c>
    </row>
    <row r="25" spans="1:12" ht="15.75" x14ac:dyDescent="0.25">
      <c r="A25" s="4" t="s">
        <v>23</v>
      </c>
      <c r="B25" s="8">
        <v>46273079.717239998</v>
      </c>
      <c r="C25" s="8">
        <v>50144669.498920001</v>
      </c>
      <c r="D25" s="8">
        <v>-3837984.6314999997</v>
      </c>
      <c r="E25" s="8">
        <v>-29948.064620000001</v>
      </c>
      <c r="F25" s="8">
        <v>-3657.08556</v>
      </c>
      <c r="G25" s="8">
        <v>34429379.972460002</v>
      </c>
      <c r="H25" s="8">
        <v>75926.170700000002</v>
      </c>
      <c r="I25" s="8">
        <v>10636.210570000001</v>
      </c>
      <c r="J25" s="8">
        <v>270367.92139999999</v>
      </c>
      <c r="K25" s="8">
        <v>0</v>
      </c>
      <c r="L25" s="8">
        <v>6138760.6349999998</v>
      </c>
    </row>
    <row r="26" spans="1:12" ht="15.75" x14ac:dyDescent="0.25">
      <c r="A26" s="4" t="s">
        <v>16</v>
      </c>
      <c r="B26" s="8">
        <v>5671044.2107799994</v>
      </c>
      <c r="C26" s="8">
        <v>11838185.67155</v>
      </c>
      <c r="D26" s="8">
        <v>-5909520.8105100002</v>
      </c>
      <c r="E26" s="8">
        <v>-44791.659409999993</v>
      </c>
      <c r="F26" s="8">
        <v>-212828.99085</v>
      </c>
      <c r="G26" s="8">
        <v>3365562.8381699999</v>
      </c>
      <c r="H26" s="8">
        <v>8665.3169199999993</v>
      </c>
      <c r="I26" s="8">
        <v>1186.68797</v>
      </c>
      <c r="J26" s="8">
        <v>117067.69628</v>
      </c>
      <c r="K26" s="8">
        <v>9713.0205399999995</v>
      </c>
      <c r="L26" s="8">
        <v>617549.83299999998</v>
      </c>
    </row>
    <row r="27" spans="1:12" ht="15.75" x14ac:dyDescent="0.25">
      <c r="A27" s="4" t="s">
        <v>26</v>
      </c>
      <c r="B27" s="8">
        <v>141790.61480000004</v>
      </c>
      <c r="C27" s="8">
        <v>1102532.3098200001</v>
      </c>
      <c r="D27" s="8">
        <v>-803443.35645000008</v>
      </c>
      <c r="E27" s="8">
        <v>-1881.4219300000002</v>
      </c>
      <c r="F27" s="8">
        <v>-155416.91663999998</v>
      </c>
      <c r="G27" s="8">
        <v>131928.23889000001</v>
      </c>
      <c r="H27" s="8">
        <v>4605.1687300000003</v>
      </c>
      <c r="I27" s="8">
        <v>303.25572999999997</v>
      </c>
      <c r="J27" s="8">
        <v>4549.4507100000001</v>
      </c>
      <c r="K27" s="8">
        <v>404.50074000000001</v>
      </c>
      <c r="L27" s="8">
        <v>25021.873179999999</v>
      </c>
    </row>
    <row r="28" spans="1:12" ht="15.75" x14ac:dyDescent="0.25">
      <c r="A28" s="4" t="s">
        <v>25</v>
      </c>
      <c r="B28" s="8">
        <v>1130827.88714</v>
      </c>
      <c r="C28" s="8">
        <v>3531922.3319299994</v>
      </c>
      <c r="D28" s="8">
        <v>-1762158.9620800002</v>
      </c>
      <c r="E28" s="8">
        <v>-65302.387950000004</v>
      </c>
      <c r="F28" s="8">
        <v>-573633.09476000001</v>
      </c>
      <c r="G28" s="8">
        <v>1082801.007</v>
      </c>
      <c r="H28" s="8">
        <v>11486.525800000001</v>
      </c>
      <c r="I28" s="8">
        <v>3438.0104900000001</v>
      </c>
      <c r="J28" s="8">
        <v>27189.472739999997</v>
      </c>
      <c r="K28" s="8">
        <v>5912.87111</v>
      </c>
      <c r="L28" s="8">
        <v>199404.30799999999</v>
      </c>
    </row>
    <row r="29" spans="1:12" ht="15.75" x14ac:dyDescent="0.25">
      <c r="A29" s="4" t="s">
        <v>12</v>
      </c>
      <c r="B29" s="8">
        <v>3267.7996900000012</v>
      </c>
      <c r="C29" s="8">
        <v>66856.167719999998</v>
      </c>
      <c r="D29" s="8">
        <v>-48413.094290000001</v>
      </c>
      <c r="E29" s="8">
        <v>-5484.2609900000007</v>
      </c>
      <c r="F29" s="8">
        <v>-9691.0127499999999</v>
      </c>
      <c r="G29" s="8">
        <v>2681.7424000000001</v>
      </c>
      <c r="H29" s="8">
        <v>26.232320000000001</v>
      </c>
      <c r="I29" s="8">
        <v>278.01009999999997</v>
      </c>
      <c r="J29" s="8">
        <v>276.04907000000003</v>
      </c>
      <c r="K29" s="8">
        <v>5.5674399999999995</v>
      </c>
      <c r="L29" s="8">
        <v>0</v>
      </c>
    </row>
    <row r="30" spans="1:12" ht="15.75" x14ac:dyDescent="0.25">
      <c r="A30" s="4" t="s">
        <v>48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156785.94245</v>
      </c>
      <c r="H30" s="8">
        <v>10606.589470000001</v>
      </c>
      <c r="I30" s="8">
        <v>2507.5595699999999</v>
      </c>
      <c r="J30" s="8">
        <v>7763.0416799999994</v>
      </c>
      <c r="K30" s="8">
        <v>480.31828999999999</v>
      </c>
      <c r="L30" s="8">
        <v>31390</v>
      </c>
    </row>
    <row r="31" spans="1:12" ht="15.75" x14ac:dyDescent="0.25">
      <c r="A31" s="4" t="s">
        <v>9</v>
      </c>
      <c r="B31" s="8">
        <v>307033.45165000006</v>
      </c>
      <c r="C31" s="8">
        <v>821085.41086000006</v>
      </c>
      <c r="D31" s="8">
        <v>-419470.22736000002</v>
      </c>
      <c r="E31" s="8">
        <v>11153.173560000003</v>
      </c>
      <c r="F31" s="8">
        <v>-105734.90540999999</v>
      </c>
      <c r="G31" s="8">
        <v>246530.16464999999</v>
      </c>
      <c r="H31" s="8">
        <v>3003.3129900000004</v>
      </c>
      <c r="I31" s="8">
        <v>831.86466000000007</v>
      </c>
      <c r="J31" s="8">
        <v>9117.6855699999996</v>
      </c>
      <c r="K31" s="8">
        <v>1526.11079</v>
      </c>
      <c r="L31" s="8">
        <v>46024.312989999999</v>
      </c>
    </row>
    <row r="32" spans="1:12" ht="15.75" x14ac:dyDescent="0.25">
      <c r="A32" s="4" t="s">
        <v>42</v>
      </c>
      <c r="B32" s="8">
        <v>124680.58914999997</v>
      </c>
      <c r="C32" s="8">
        <v>343328.36395999999</v>
      </c>
      <c r="D32" s="8">
        <v>-141152.80137</v>
      </c>
      <c r="E32" s="8">
        <v>549.69304</v>
      </c>
      <c r="F32" s="8">
        <v>-78044.666479999985</v>
      </c>
      <c r="G32" s="8">
        <v>119620.1845</v>
      </c>
      <c r="H32" s="8">
        <v>423.33134999999999</v>
      </c>
      <c r="I32" s="8">
        <v>378.33569</v>
      </c>
      <c r="J32" s="8">
        <v>3562.2426299999997</v>
      </c>
      <c r="K32" s="8">
        <v>696.49497999999994</v>
      </c>
      <c r="L32" s="8">
        <v>14098.873160000001</v>
      </c>
    </row>
    <row r="33" spans="1:20" ht="15.75" x14ac:dyDescent="0.25">
      <c r="A33" s="4" t="s">
        <v>18</v>
      </c>
      <c r="B33" s="8">
        <v>8038953.076150001</v>
      </c>
      <c r="C33" s="8">
        <v>19535649.96737</v>
      </c>
      <c r="D33" s="8">
        <v>-11409542.207219997</v>
      </c>
      <c r="E33" s="8">
        <v>-52212.921329999997</v>
      </c>
      <c r="F33" s="8">
        <v>-34941.762670000004</v>
      </c>
      <c r="G33" s="8">
        <v>4475270.1052999999</v>
      </c>
      <c r="H33" s="8">
        <v>17720.086319999999</v>
      </c>
      <c r="I33" s="8">
        <v>1102.31746</v>
      </c>
      <c r="J33" s="8">
        <v>216095.31122999999</v>
      </c>
      <c r="K33" s="8">
        <v>16015.07251</v>
      </c>
      <c r="L33" s="8">
        <v>834035.80455</v>
      </c>
    </row>
    <row r="34" spans="1:20" ht="15.75" x14ac:dyDescent="0.25">
      <c r="A34" s="4" t="s">
        <v>11</v>
      </c>
      <c r="B34" s="8">
        <v>9050.3755600000004</v>
      </c>
      <c r="C34" s="8">
        <v>28819.576390000002</v>
      </c>
      <c r="D34" s="8">
        <v>-19743.748439999999</v>
      </c>
      <c r="E34" s="8">
        <v>1.6449999999999999E-2</v>
      </c>
      <c r="F34" s="8">
        <v>-25.468839999999997</v>
      </c>
      <c r="G34" s="8">
        <v>34248.590590000007</v>
      </c>
      <c r="H34" s="8">
        <v>44.55444</v>
      </c>
      <c r="I34" s="8">
        <v>7.7528000000000006</v>
      </c>
      <c r="J34" s="8">
        <v>1220.0815600000001</v>
      </c>
      <c r="K34" s="8">
        <v>199.07952</v>
      </c>
      <c r="L34" s="8">
        <v>6298.5964199999999</v>
      </c>
    </row>
    <row r="35" spans="1:20" s="2" customFormat="1" ht="15.75" x14ac:dyDescent="0.25">
      <c r="A35" s="7" t="s">
        <v>2</v>
      </c>
      <c r="B35" s="9">
        <f t="shared" ref="B35:L35" si="0">SUM(B7:B34)</f>
        <v>117299357.27749</v>
      </c>
      <c r="C35" s="9">
        <f t="shared" si="0"/>
        <v>201662695.94459003</v>
      </c>
      <c r="D35" s="9">
        <f t="shared" si="0"/>
        <v>-64950509.692979991</v>
      </c>
      <c r="E35" s="9">
        <f t="shared" si="0"/>
        <v>-448938.07300999999</v>
      </c>
      <c r="F35" s="9">
        <f t="shared" si="0"/>
        <v>-18963890.901109997</v>
      </c>
      <c r="G35" s="9">
        <f t="shared" si="0"/>
        <v>89828524.899340004</v>
      </c>
      <c r="H35" s="9">
        <f t="shared" si="0"/>
        <v>410324.44751000003</v>
      </c>
      <c r="I35" s="9">
        <f t="shared" si="0"/>
        <v>54378.583769999997</v>
      </c>
      <c r="J35" s="9">
        <f t="shared" si="0"/>
        <v>2344022.4701399999</v>
      </c>
      <c r="K35" s="9">
        <f t="shared" si="0"/>
        <v>535978.01762000006</v>
      </c>
      <c r="L35" s="9">
        <f t="shared" si="0"/>
        <v>27672674.167610001</v>
      </c>
      <c r="M35" s="3"/>
      <c r="N35" s="3"/>
      <c r="O35" s="3"/>
      <c r="P35" s="3"/>
      <c r="Q35" s="3"/>
      <c r="R35" s="3"/>
      <c r="S35" s="3"/>
      <c r="T35" s="3"/>
    </row>
    <row r="37" spans="1:20" s="20" customFormat="1" ht="33" customHeight="1" x14ac:dyDescent="0.2">
      <c r="A37" s="19" t="s">
        <v>40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20" s="20" customFormat="1" ht="12" x14ac:dyDescent="0.2">
      <c r="A38" s="19" t="s">
        <v>46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20" s="20" customFormat="1" ht="12" x14ac:dyDescent="0.2">
      <c r="A39" s="19" t="s">
        <v>45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20" s="20" customFormat="1" ht="12" x14ac:dyDescent="0.2">
      <c r="A40" s="21" t="s">
        <v>49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20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</sheetData>
  <mergeCells count="19">
    <mergeCell ref="A39:L39"/>
    <mergeCell ref="A1:J1"/>
    <mergeCell ref="A37:L37"/>
    <mergeCell ref="L3:L5"/>
    <mergeCell ref="C4:C5"/>
    <mergeCell ref="D4:D5"/>
    <mergeCell ref="E4:E5"/>
    <mergeCell ref="F4:F5"/>
    <mergeCell ref="A2:A5"/>
    <mergeCell ref="B2:F2"/>
    <mergeCell ref="G2:L2"/>
    <mergeCell ref="B3:B5"/>
    <mergeCell ref="C3:F3"/>
    <mergeCell ref="G3:G5"/>
    <mergeCell ref="H3:H5"/>
    <mergeCell ref="I3:I5"/>
    <mergeCell ref="J3:J5"/>
    <mergeCell ref="K3:K5"/>
    <mergeCell ref="A38:L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Татьяна Алексеевна</dc:creator>
  <cp:lastModifiedBy>Морозова Татьяна Алексеевна</cp:lastModifiedBy>
  <dcterms:created xsi:type="dcterms:W3CDTF">2021-11-11T12:38:57Z</dcterms:created>
  <dcterms:modified xsi:type="dcterms:W3CDTF">2022-08-11T09:30:10Z</dcterms:modified>
</cp:coreProperties>
</file>