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'.'!$A$4:$T$79</definedName>
  </definedNames>
  <calcPr calcId="152511"/>
  <webPublishing codePage="1252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D4" i="2" l="1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C4" i="2" l="1"/>
</calcChain>
</file>

<file path=xl/sharedStrings.xml><?xml version="1.0" encoding="utf-8"?>
<sst xmlns="http://schemas.openxmlformats.org/spreadsheetml/2006/main" count="170" uniqueCount="170">
  <si>
    <t>1 - добровольное медицинское страхование</t>
  </si>
  <si>
    <t>10 - страхование имущества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</si>
  <si>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</si>
  <si>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</si>
  <si>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</si>
  <si>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3 - обязательное страхование гражданской ответственности владельцев транспортных средств</t>
  </si>
  <si>
    <t>5 - обязательное страхование гражданской ответственности перевозчика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</si>
  <si>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</si>
  <si>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</si>
  <si>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</si>
  <si>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</si>
  <si>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11 - обязательное страхование гражданской ответственности владельца опасного объекта</t>
  </si>
  <si>
    <t>17 - входящее перестрахование, кроме договоров пропорционального перестрахования</t>
  </si>
  <si>
    <t>6 - страхование прочей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</si>
  <si>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</si>
  <si>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</si>
  <si>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</si>
  <si>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</si>
  <si>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</si>
  <si>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</si>
  <si>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</si>
  <si>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</si>
  <si>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</si>
  <si>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</si>
  <si>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</si>
  <si>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</si>
  <si>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</si>
  <si>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</si>
  <si>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</si>
  <si>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</si>
  <si>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</si>
  <si>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</si>
  <si>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</si>
  <si>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</si>
  <si>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</si>
  <si>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</si>
  <si>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</si>
  <si>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</si>
  <si>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</si>
  <si>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</si>
  <si>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</si>
  <si>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</si>
  <si>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</si>
  <si>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</si>
  <si>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</si>
  <si>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</si>
  <si>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</si>
  <si>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</si>
  <si>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</si>
  <si>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</si>
  <si>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</si>
  <si>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</si>
  <si>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</si>
  <si>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</si>
  <si>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</si>
  <si>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</si>
  <si>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</si>
  <si>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</si>
  <si>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</si>
  <si>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</si>
  <si>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</si>
  <si>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</si>
  <si>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</si>
  <si>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</si>
  <si>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</si>
  <si>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</si>
  <si>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</si>
  <si>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</si>
  <si>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</si>
  <si>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</si>
  <si>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</si>
  <si>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</si>
  <si>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</si>
  <si>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</si>
  <si>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</si>
  <si>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</si>
  <si>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</si>
  <si>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</si>
  <si>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</si>
  <si>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</si>
  <si>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</si>
  <si>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</si>
  <si>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</si>
  <si>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</si>
  <si>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</si>
  <si>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</si>
  <si>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</si>
  <si>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</si>
  <si>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</si>
  <si>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</si>
  <si>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</si>
  <si>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</si>
  <si>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</si>
  <si>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</si>
  <si>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</si>
  <si>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</si>
  <si>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</si>
  <si>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</si>
  <si>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</si>
  <si>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</si>
  <si>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</si>
  <si>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</si>
  <si>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</si>
  <si>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</si>
  <si>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</si>
  <si>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</si>
  <si>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</si>
  <si>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</si>
  <si>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3799</t>
  </si>
  <si>
    <t>общество с ограниченной ответственностью "Британский Страховой Дом"</t>
  </si>
  <si>
    <t>3823</t>
  </si>
  <si>
    <t>Общество с ограниченной ответственностью "Страховая компания "Ингосстрах-Жизнь"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</si>
  <si>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</si>
  <si>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</si>
  <si>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</si>
  <si>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</si>
  <si>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</si>
  <si>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</si>
  <si>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</si>
  <si>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</si>
  <si>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</si>
  <si>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</si>
  <si>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</si>
  <si>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</si>
  <si>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</si>
  <si>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</si>
  <si>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</si>
  <si>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</si>
  <si>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</si>
  <si>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</si>
  <si>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</si>
  <si>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</si>
  <si>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</si>
  <si>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</si>
  <si>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</si>
  <si>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</si>
  <si>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</si>
  <si>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</si>
  <si>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</si>
  <si>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</si>
  <si>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</si>
  <si>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</si>
  <si>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</si>
  <si>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</si>
  <si>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</si>
  <si>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</si>
  <si>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4293</t>
  </si>
  <si>
    <t>Общество с ограниченной ответственностью "Страховая Компания "Ойлер Гермес Ру"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</si>
  <si>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</si>
  <si>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</si>
  <si>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</si>
  <si>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</si>
  <si>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</si>
  <si>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</si>
  <si>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</si>
  <si>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</si>
  <si>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</si>
  <si>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</si>
  <si>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</si>
  <si>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</si>
  <si>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</si>
  <si>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</si>
  <si>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Общество с ограниченной ответственностью "Инлайф страхование"</t>
  </si>
  <si>
    <t>Общество с ограниченной ответственностью «АльфаСтрахование Торговые кредиты»</t>
  </si>
  <si>
    <t>4358</t>
  </si>
  <si>
    <t>Общество с ограниченной ответственностью «РСХБ-Страхование жизни»</t>
  </si>
  <si>
    <t>13 - страхование ответственности туроператоров</t>
  </si>
  <si>
    <t>Доля перестраховщиков в выплатах по договорам, переданным в перестрахование по страхованию иному, чем страхование жизни, тыс руб.</t>
  </si>
  <si>
    <t>01.01.2023 - 31.12.2023</t>
  </si>
  <si>
    <r>
      <rPr>
        <i/>
        <vertAlign val="superscript"/>
        <sz val="8"/>
        <color theme="1"/>
        <rFont val="Times New Roman"/>
        <family val="1"/>
        <charset val="204"/>
      </rPr>
      <t xml:space="preserve">1 </t>
    </r>
    <r>
      <rPr>
        <i/>
        <sz val="8"/>
        <color theme="1"/>
        <rFont val="Times New Roman"/>
        <family val="1"/>
        <charset val="204"/>
      </rPr>
      <t>Дата формирования данных 15.02.2024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</si>
</sst>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vertAlign val="superscript"/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9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workbookViewId="0">
      <selection sqref="A1:B1"/>
    </sheetView>
  </sheetViews>
  <sheetFormatPr defaultRowHeight="12.75" customHeight="1" x14ac:dyDescent="0.2"/>
  <cols>
    <col min="1" max="1" width="6.140625" style="1" bestFit="1" customWidth="1"/>
    <col min="2" max="2" width="88" style="1" customWidth="1"/>
    <col min="3" max="19" width="10.28515625" style="1" customWidth="1"/>
    <col min="20" max="16384" width="9.140625" style="1"/>
  </cols>
  <sheetData>
    <row r="1" spans="1:19" ht="40.5" customHeight="1" x14ac:dyDescent="0.2">
      <c r="A1" s="18" t="s">
        <v>167</v>
      </c>
      <c r="B1" s="18"/>
    </row>
    <row r="2" spans="1:19" ht="13.5" customHeight="1" x14ac:dyDescent="0.2">
      <c r="A2" s="5"/>
      <c r="B2" s="6" t="s">
        <v>157</v>
      </c>
      <c r="C2" s="16" t="s">
        <v>168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2" customFormat="1" ht="78" customHeight="1" x14ac:dyDescent="0.2">
      <c r="A3" s="7"/>
      <c r="B3" s="8" t="s">
        <v>158</v>
      </c>
      <c r="C3" s="9" t="s">
        <v>10</v>
      </c>
      <c r="D3" s="9" t="s">
        <v>0</v>
      </c>
      <c r="E3" s="9" t="s">
        <v>160</v>
      </c>
      <c r="F3" s="9" t="s">
        <v>5</v>
      </c>
      <c r="G3" s="9" t="s">
        <v>14</v>
      </c>
      <c r="H3" s="9" t="s">
        <v>6</v>
      </c>
      <c r="I3" s="9" t="s">
        <v>13</v>
      </c>
      <c r="J3" s="9" t="s">
        <v>7</v>
      </c>
      <c r="K3" s="9" t="s">
        <v>8</v>
      </c>
      <c r="L3" s="9" t="s">
        <v>9</v>
      </c>
      <c r="M3" s="9" t="s">
        <v>1</v>
      </c>
      <c r="N3" s="9" t="s">
        <v>11</v>
      </c>
      <c r="O3" s="9" t="s">
        <v>166</v>
      </c>
      <c r="P3" s="9" t="s">
        <v>2</v>
      </c>
      <c r="Q3" s="9" t="s">
        <v>3</v>
      </c>
      <c r="R3" s="9" t="s">
        <v>4</v>
      </c>
      <c r="S3" s="9" t="s">
        <v>12</v>
      </c>
    </row>
    <row r="4" spans="1:19" s="4" customFormat="1" ht="17.25" customHeight="1" x14ac:dyDescent="0.2">
      <c r="A4" s="17" t="s">
        <v>159</v>
      </c>
      <c r="B4" s="17"/>
      <c r="C4" s="10">
        <f>SUM(D4:S4)</f>
        <v>68255642.861640006</v>
      </c>
      <c r="D4" s="10">
        <f>SUM(D5:D77)</f>
        <v>177018.13022999998</v>
      </c>
      <c r="E4" s="10">
        <v>1052980.2286500002</v>
      </c>
      <c r="F4" s="10">
        <f t="shared" ref="F4:S4" si="0">SUM(F5:F77)</f>
        <v>37627609.105640009</v>
      </c>
      <c r="G4" s="10">
        <f t="shared" si="0"/>
        <v>22672.89256</v>
      </c>
      <c r="H4" s="10">
        <f t="shared" si="0"/>
        <v>656767.56030999997</v>
      </c>
      <c r="I4" s="10">
        <f t="shared" si="0"/>
        <v>7909.7014199999994</v>
      </c>
      <c r="J4" s="10">
        <f t="shared" si="0"/>
        <v>4592862.475300001</v>
      </c>
      <c r="K4" s="10">
        <f t="shared" si="0"/>
        <v>6002055.3265999975</v>
      </c>
      <c r="L4" s="10">
        <f t="shared" si="0"/>
        <v>1479952.8208900001</v>
      </c>
      <c r="M4" s="10">
        <f t="shared" si="0"/>
        <v>11092740.052250002</v>
      </c>
      <c r="N4" s="10">
        <f t="shared" si="0"/>
        <v>206426.74124000003</v>
      </c>
      <c r="O4" s="10">
        <f t="shared" si="0"/>
        <v>-35.06664</v>
      </c>
      <c r="P4" s="10">
        <f t="shared" si="0"/>
        <v>453525.20367999998</v>
      </c>
      <c r="Q4" s="10">
        <f t="shared" si="0"/>
        <v>3464875.8543500011</v>
      </c>
      <c r="R4" s="10">
        <f t="shared" si="0"/>
        <v>235017.51468000002</v>
      </c>
      <c r="S4" s="10">
        <f t="shared" si="0"/>
        <v>1183264.32048</v>
      </c>
    </row>
    <row r="5" spans="1:19" ht="11.25" x14ac:dyDescent="0.2">
      <c r="A5" s="12" t="s">
        <v>15</v>
      </c>
      <c r="B5" s="3" t="s">
        <v>16</v>
      </c>
      <c r="C5" s="11">
        <f t="shared" ref="C5:C68" si="1">SUM(D5:S5)</f>
        <v>3330779.1033300003</v>
      </c>
      <c r="D5" s="11">
        <v>0</v>
      </c>
      <c r="E5" s="11"/>
      <c r="F5" s="11">
        <v>2885339.5066</v>
      </c>
      <c r="G5" s="11">
        <v>1473.95931</v>
      </c>
      <c r="H5" s="11">
        <v>32616.052489999998</v>
      </c>
      <c r="I5" s="11">
        <v>4957.9960499999997</v>
      </c>
      <c r="J5" s="11">
        <v>0</v>
      </c>
      <c r="K5" s="11">
        <v>92839.636929999993</v>
      </c>
      <c r="L5" s="11">
        <v>228111.69816</v>
      </c>
      <c r="M5" s="11">
        <v>38494.609040000003</v>
      </c>
      <c r="N5" s="11">
        <v>9303.0697500000006</v>
      </c>
      <c r="O5" s="11">
        <v>0</v>
      </c>
      <c r="P5" s="11">
        <v>37642.574999999997</v>
      </c>
      <c r="Q5" s="11">
        <v>0</v>
      </c>
      <c r="R5" s="11">
        <v>0</v>
      </c>
      <c r="S5" s="11">
        <v>0</v>
      </c>
    </row>
    <row r="6" spans="1:19" ht="11.25" x14ac:dyDescent="0.2">
      <c r="A6" s="12" t="s">
        <v>17</v>
      </c>
      <c r="B6" s="3" t="s">
        <v>18</v>
      </c>
      <c r="C6" s="11">
        <f t="shared" si="1"/>
        <v>3683.2293800000002</v>
      </c>
      <c r="D6" s="11">
        <v>0</v>
      </c>
      <c r="E6" s="11"/>
      <c r="F6" s="11">
        <v>3300.0964300000001</v>
      </c>
      <c r="G6" s="11">
        <v>0</v>
      </c>
      <c r="H6" s="11">
        <v>0</v>
      </c>
      <c r="I6" s="11">
        <v>0</v>
      </c>
      <c r="J6" s="11">
        <v>381.32044999999999</v>
      </c>
      <c r="K6" s="11">
        <v>0</v>
      </c>
      <c r="L6" s="11">
        <v>0</v>
      </c>
      <c r="M6" s="11">
        <v>1.8125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</row>
    <row r="7" spans="1:19" ht="11.25" x14ac:dyDescent="0.2">
      <c r="A7" s="12" t="s">
        <v>19</v>
      </c>
      <c r="B7" s="3" t="s">
        <v>20</v>
      </c>
      <c r="C7" s="11">
        <f t="shared" si="1"/>
        <v>1437386.9761399999</v>
      </c>
      <c r="D7" s="11">
        <v>0</v>
      </c>
      <c r="E7" s="11"/>
      <c r="F7" s="11">
        <v>1437386.9761399999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</row>
    <row r="8" spans="1:19" ht="11.25" x14ac:dyDescent="0.2">
      <c r="A8" s="12" t="s">
        <v>21</v>
      </c>
      <c r="B8" s="3" t="s">
        <v>22</v>
      </c>
      <c r="C8" s="11">
        <f t="shared" si="1"/>
        <v>20707.872219999997</v>
      </c>
      <c r="D8" s="11">
        <v>0</v>
      </c>
      <c r="E8" s="11">
        <v>17</v>
      </c>
      <c r="F8" s="11">
        <v>0</v>
      </c>
      <c r="G8" s="11">
        <v>0</v>
      </c>
      <c r="H8" s="11">
        <v>0</v>
      </c>
      <c r="I8" s="11">
        <v>0</v>
      </c>
      <c r="J8" s="11">
        <v>5702.4647299999997</v>
      </c>
      <c r="K8" s="11">
        <v>0</v>
      </c>
      <c r="L8" s="11">
        <v>0</v>
      </c>
      <c r="M8" s="11">
        <v>14988.40749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</row>
    <row r="9" spans="1:19" ht="11.25" x14ac:dyDescent="0.2">
      <c r="A9" s="13" t="s">
        <v>23</v>
      </c>
      <c r="B9" s="3" t="s">
        <v>24</v>
      </c>
      <c r="C9" s="11">
        <f t="shared" si="1"/>
        <v>82870.511429999999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65301.101889999998</v>
      </c>
      <c r="L9" s="11">
        <v>0</v>
      </c>
      <c r="M9" s="11">
        <v>8084.3353800000004</v>
      </c>
      <c r="N9" s="11">
        <v>0</v>
      </c>
      <c r="O9" s="11">
        <v>0</v>
      </c>
      <c r="P9" s="11">
        <v>9485.0741600000001</v>
      </c>
      <c r="Q9" s="11">
        <v>0</v>
      </c>
      <c r="R9" s="11">
        <v>0</v>
      </c>
      <c r="S9" s="11">
        <v>0</v>
      </c>
    </row>
    <row r="10" spans="1:19" ht="11.25" x14ac:dyDescent="0.2">
      <c r="A10" s="14" t="s">
        <v>25</v>
      </c>
      <c r="B10" s="3" t="s">
        <v>26</v>
      </c>
      <c r="C10" s="11">
        <f t="shared" si="1"/>
        <v>1388094.81418</v>
      </c>
      <c r="D10" s="11">
        <v>0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22.914529999999999</v>
      </c>
      <c r="L10" s="11">
        <v>0</v>
      </c>
      <c r="M10" s="11">
        <v>119677.47964000001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1268394.42001</v>
      </c>
    </row>
    <row r="11" spans="1:19" ht="11.25" x14ac:dyDescent="0.2">
      <c r="A11" s="12" t="s">
        <v>27</v>
      </c>
      <c r="B11" s="3" t="s">
        <v>28</v>
      </c>
      <c r="C11" s="11">
        <f t="shared" si="1"/>
        <v>180678.22640000001</v>
      </c>
      <c r="D11" s="11">
        <v>0</v>
      </c>
      <c r="E11" s="11">
        <v>11073.469719999999</v>
      </c>
      <c r="F11" s="11">
        <v>0</v>
      </c>
      <c r="G11" s="11">
        <v>0</v>
      </c>
      <c r="H11" s="11">
        <v>10387.58934</v>
      </c>
      <c r="I11" s="11">
        <v>0</v>
      </c>
      <c r="J11" s="11">
        <v>9977.7835899999991</v>
      </c>
      <c r="K11" s="11">
        <v>8559.4453400000002</v>
      </c>
      <c r="L11" s="11">
        <v>0</v>
      </c>
      <c r="M11" s="11">
        <v>283.08769999999998</v>
      </c>
      <c r="N11" s="11">
        <v>0</v>
      </c>
      <c r="O11" s="11">
        <v>0</v>
      </c>
      <c r="P11" s="11">
        <v>72154.918539999999</v>
      </c>
      <c r="Q11" s="11">
        <v>63316.736080000002</v>
      </c>
      <c r="R11" s="11">
        <v>4925.1960900000004</v>
      </c>
      <c r="S11" s="11">
        <v>0</v>
      </c>
    </row>
    <row r="12" spans="1:19" ht="11.25" x14ac:dyDescent="0.2">
      <c r="A12" s="13" t="s">
        <v>29</v>
      </c>
      <c r="B12" s="3" t="s">
        <v>30</v>
      </c>
      <c r="C12" s="11">
        <f t="shared" si="1"/>
        <v>56787.535499999998</v>
      </c>
      <c r="D12" s="11">
        <v>0</v>
      </c>
      <c r="E12" s="11"/>
      <c r="F12" s="11">
        <v>49967.35123</v>
      </c>
      <c r="G12" s="11">
        <v>0</v>
      </c>
      <c r="H12" s="11">
        <v>0</v>
      </c>
      <c r="I12" s="11">
        <v>0</v>
      </c>
      <c r="J12" s="11">
        <v>5889.2170699999997</v>
      </c>
      <c r="K12" s="11">
        <v>0</v>
      </c>
      <c r="L12" s="11">
        <v>0</v>
      </c>
      <c r="M12" s="11">
        <v>930.96720000000005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ht="11.25" x14ac:dyDescent="0.2">
      <c r="A13" s="14" t="s">
        <v>31</v>
      </c>
      <c r="B13" s="3" t="s">
        <v>32</v>
      </c>
      <c r="C13" s="11">
        <f t="shared" si="1"/>
        <v>130933.8021</v>
      </c>
      <c r="D13" s="11">
        <v>0</v>
      </c>
      <c r="E13" s="11"/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130933.8021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1.25" x14ac:dyDescent="0.2">
      <c r="A14" s="12" t="s">
        <v>33</v>
      </c>
      <c r="B14" s="3" t="s">
        <v>34</v>
      </c>
      <c r="C14" s="11">
        <f t="shared" si="1"/>
        <v>176876.23405</v>
      </c>
      <c r="D14" s="11">
        <v>0</v>
      </c>
      <c r="E14" s="11"/>
      <c r="F14" s="11">
        <v>143484.40768</v>
      </c>
      <c r="G14" s="11">
        <v>0</v>
      </c>
      <c r="H14" s="11">
        <v>0</v>
      </c>
      <c r="I14" s="11">
        <v>0</v>
      </c>
      <c r="J14" s="11">
        <v>557.36726999999996</v>
      </c>
      <c r="K14" s="11">
        <v>0</v>
      </c>
      <c r="L14" s="11">
        <v>0</v>
      </c>
      <c r="M14" s="11">
        <v>32834.4591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11.25" x14ac:dyDescent="0.2">
      <c r="A15" s="12" t="s">
        <v>35</v>
      </c>
      <c r="B15" s="3" t="s">
        <v>36</v>
      </c>
      <c r="C15" s="11">
        <f t="shared" si="1"/>
        <v>25832.368230000004</v>
      </c>
      <c r="D15" s="11">
        <v>0</v>
      </c>
      <c r="E15" s="11">
        <v>694.36874</v>
      </c>
      <c r="F15" s="11">
        <v>19709.868760000001</v>
      </c>
      <c r="G15" s="11">
        <v>0</v>
      </c>
      <c r="H15" s="11">
        <v>0</v>
      </c>
      <c r="I15" s="11">
        <v>0</v>
      </c>
      <c r="J15" s="11">
        <v>4761.8944499999998</v>
      </c>
      <c r="K15" s="11">
        <v>0</v>
      </c>
      <c r="L15" s="11">
        <v>0</v>
      </c>
      <c r="M15" s="11">
        <v>595.45000000000005</v>
      </c>
      <c r="N15" s="11">
        <v>0</v>
      </c>
      <c r="O15" s="11">
        <v>0</v>
      </c>
      <c r="P15" s="11">
        <v>70.786280000000005</v>
      </c>
      <c r="Q15" s="11">
        <v>0</v>
      </c>
      <c r="R15" s="11">
        <v>0</v>
      </c>
      <c r="S15" s="11">
        <v>0</v>
      </c>
    </row>
    <row r="16" spans="1:19" ht="11.25" x14ac:dyDescent="0.2">
      <c r="A16" s="12" t="s">
        <v>37</v>
      </c>
      <c r="B16" s="3" t="s">
        <v>38</v>
      </c>
      <c r="C16" s="11">
        <f t="shared" si="1"/>
        <v>6865429.1500300011</v>
      </c>
      <c r="D16" s="11">
        <v>0</v>
      </c>
      <c r="E16" s="11">
        <v>3024</v>
      </c>
      <c r="F16" s="11">
        <v>5169601.4280200005</v>
      </c>
      <c r="G16" s="11">
        <v>6689.4081100000003</v>
      </c>
      <c r="H16" s="11">
        <v>67432.489709999994</v>
      </c>
      <c r="I16" s="11">
        <v>0</v>
      </c>
      <c r="J16" s="11">
        <v>0</v>
      </c>
      <c r="K16" s="11">
        <v>779658.62610999995</v>
      </c>
      <c r="L16" s="11">
        <v>16340.07165</v>
      </c>
      <c r="M16" s="11">
        <v>119120.4448</v>
      </c>
      <c r="N16" s="11">
        <v>22938.17886</v>
      </c>
      <c r="O16" s="11">
        <v>0</v>
      </c>
      <c r="P16" s="11">
        <v>7135.0620099999996</v>
      </c>
      <c r="Q16" s="11">
        <v>673489.44076000003</v>
      </c>
      <c r="R16" s="11">
        <v>0</v>
      </c>
      <c r="S16" s="11">
        <v>0</v>
      </c>
    </row>
    <row r="17" spans="1:19" ht="11.25" x14ac:dyDescent="0.2">
      <c r="A17" s="12" t="s">
        <v>39</v>
      </c>
      <c r="B17" s="3" t="s">
        <v>40</v>
      </c>
      <c r="C17" s="11">
        <f t="shared" si="1"/>
        <v>113909.66771000001</v>
      </c>
      <c r="D17" s="11">
        <v>0</v>
      </c>
      <c r="E17" s="11"/>
      <c r="F17" s="11">
        <v>106322.9097</v>
      </c>
      <c r="G17" s="11">
        <v>0</v>
      </c>
      <c r="H17" s="11">
        <v>7433.0363299999999</v>
      </c>
      <c r="I17" s="11">
        <v>0</v>
      </c>
      <c r="J17" s="11">
        <v>153.72167999999999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ht="11.25" x14ac:dyDescent="0.2">
      <c r="A18" s="12" t="s">
        <v>41</v>
      </c>
      <c r="B18" s="3" t="s">
        <v>162</v>
      </c>
      <c r="C18" s="11">
        <f t="shared" si="1"/>
        <v>10054.57739</v>
      </c>
      <c r="D18" s="11">
        <v>0</v>
      </c>
      <c r="E18" s="11">
        <v>10054.57739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ht="11.25" x14ac:dyDescent="0.2">
      <c r="A19" s="12" t="s">
        <v>42</v>
      </c>
      <c r="B19" s="3" t="s">
        <v>43</v>
      </c>
      <c r="C19" s="11">
        <f t="shared" si="1"/>
        <v>607087.39845999994</v>
      </c>
      <c r="D19" s="11">
        <v>0</v>
      </c>
      <c r="E19" s="11"/>
      <c r="F19" s="11">
        <v>49002.007700000002</v>
      </c>
      <c r="G19" s="11">
        <v>0</v>
      </c>
      <c r="H19" s="11">
        <v>13058.02879</v>
      </c>
      <c r="I19" s="11">
        <v>0</v>
      </c>
      <c r="J19" s="11">
        <v>30386.75794</v>
      </c>
      <c r="K19" s="11">
        <v>46.625300000000003</v>
      </c>
      <c r="L19" s="11">
        <v>0</v>
      </c>
      <c r="M19" s="11">
        <v>514593.97872999997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ht="11.25" x14ac:dyDescent="0.2">
      <c r="A20" s="12" t="s">
        <v>44</v>
      </c>
      <c r="B20" s="3" t="s">
        <v>45</v>
      </c>
      <c r="C20" s="11">
        <f t="shared" si="1"/>
        <v>12464867.623579998</v>
      </c>
      <c r="D20" s="11">
        <v>236.71200999999999</v>
      </c>
      <c r="E20" s="11"/>
      <c r="F20" s="11">
        <v>9300700.2543899994</v>
      </c>
      <c r="G20" s="11">
        <v>0</v>
      </c>
      <c r="H20" s="11">
        <v>148292.98496999999</v>
      </c>
      <c r="I20" s="11">
        <v>892.93921999999998</v>
      </c>
      <c r="J20" s="11">
        <v>132787.22292999999</v>
      </c>
      <c r="K20" s="11">
        <v>1477542.75104</v>
      </c>
      <c r="L20" s="11">
        <v>0</v>
      </c>
      <c r="M20" s="11">
        <v>657943.56721000001</v>
      </c>
      <c r="N20" s="11">
        <v>26983.380740000001</v>
      </c>
      <c r="O20" s="11">
        <v>0</v>
      </c>
      <c r="P20" s="11">
        <v>142071.29999</v>
      </c>
      <c r="Q20" s="11">
        <v>577388.08039999998</v>
      </c>
      <c r="R20" s="11">
        <v>28.430679999999999</v>
      </c>
      <c r="S20" s="11">
        <v>0</v>
      </c>
    </row>
    <row r="21" spans="1:19" ht="11.25" x14ac:dyDescent="0.2">
      <c r="A21" s="12" t="s">
        <v>46</v>
      </c>
      <c r="B21" s="3" t="s">
        <v>47</v>
      </c>
      <c r="C21" s="11">
        <f t="shared" si="1"/>
        <v>164586.43573</v>
      </c>
      <c r="D21" s="11">
        <v>154.99611999999999</v>
      </c>
      <c r="E21" s="11">
        <v>1514.0584100000001</v>
      </c>
      <c r="F21" s="11">
        <v>135833.36129</v>
      </c>
      <c r="G21" s="11">
        <v>0</v>
      </c>
      <c r="H21" s="11">
        <v>5060.6233400000001</v>
      </c>
      <c r="I21" s="11">
        <v>1527.7643</v>
      </c>
      <c r="J21" s="11">
        <v>15743.89012</v>
      </c>
      <c r="K21" s="11">
        <v>0</v>
      </c>
      <c r="L21" s="11">
        <v>0</v>
      </c>
      <c r="M21" s="11">
        <v>2995.3182299999999</v>
      </c>
      <c r="N21" s="11">
        <v>315.64303000000001</v>
      </c>
      <c r="O21" s="11">
        <v>0</v>
      </c>
      <c r="P21" s="11">
        <v>283.40199999999999</v>
      </c>
      <c r="Q21" s="11">
        <v>0</v>
      </c>
      <c r="R21" s="11">
        <v>1157.37889</v>
      </c>
      <c r="S21" s="11">
        <v>0</v>
      </c>
    </row>
    <row r="22" spans="1:19" ht="11.25" x14ac:dyDescent="0.2">
      <c r="A22" s="12" t="s">
        <v>48</v>
      </c>
      <c r="B22" s="3" t="s">
        <v>49</v>
      </c>
      <c r="C22" s="11">
        <f t="shared" si="1"/>
        <v>68478.942139999999</v>
      </c>
      <c r="D22" s="11">
        <v>0</v>
      </c>
      <c r="E22" s="11">
        <v>9509.4323700000004</v>
      </c>
      <c r="F22" s="11">
        <v>0</v>
      </c>
      <c r="G22" s="11">
        <v>0</v>
      </c>
      <c r="H22" s="11">
        <v>0</v>
      </c>
      <c r="I22" s="11">
        <v>0</v>
      </c>
      <c r="J22" s="11">
        <v>50241.896159999997</v>
      </c>
      <c r="K22" s="11">
        <v>8727.6136100000003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ht="11.25" x14ac:dyDescent="0.2">
      <c r="A23" s="12" t="s">
        <v>50</v>
      </c>
      <c r="B23" s="3" t="s">
        <v>51</v>
      </c>
      <c r="C23" s="11">
        <f t="shared" si="1"/>
        <v>13920923.123140002</v>
      </c>
      <c r="D23" s="11">
        <v>30127.91173</v>
      </c>
      <c r="E23" s="11">
        <v>61211.921730000002</v>
      </c>
      <c r="F23" s="11">
        <v>3327679.9680400002</v>
      </c>
      <c r="G23" s="11">
        <v>0</v>
      </c>
      <c r="H23" s="11">
        <v>126737.05617</v>
      </c>
      <c r="I23" s="11">
        <v>0</v>
      </c>
      <c r="J23" s="11">
        <v>3866051.9991100002</v>
      </c>
      <c r="K23" s="11">
        <v>1852710.40561</v>
      </c>
      <c r="L23" s="11">
        <v>0</v>
      </c>
      <c r="M23" s="11">
        <v>3467118.17343</v>
      </c>
      <c r="N23" s="11">
        <v>113495.3738</v>
      </c>
      <c r="O23" s="11">
        <v>0</v>
      </c>
      <c r="P23" s="11">
        <v>48929.644789999998</v>
      </c>
      <c r="Q23" s="11">
        <v>1026364.33177</v>
      </c>
      <c r="R23" s="11">
        <v>0</v>
      </c>
      <c r="S23" s="11">
        <v>496.33695999999998</v>
      </c>
    </row>
    <row r="24" spans="1:19" ht="11.25" x14ac:dyDescent="0.2">
      <c r="A24" s="12" t="s">
        <v>52</v>
      </c>
      <c r="B24" s="3" t="s">
        <v>53</v>
      </c>
      <c r="C24" s="11">
        <f t="shared" si="1"/>
        <v>2262150.8657399998</v>
      </c>
      <c r="D24" s="11">
        <v>18467.215609999999</v>
      </c>
      <c r="E24" s="11">
        <v>19951.32963</v>
      </c>
      <c r="F24" s="11">
        <v>1527180.4197800001</v>
      </c>
      <c r="G24" s="11">
        <v>14001.965340000001</v>
      </c>
      <c r="H24" s="11">
        <v>30973.103360000001</v>
      </c>
      <c r="I24" s="11">
        <v>317.25905999999998</v>
      </c>
      <c r="J24" s="11">
        <v>6306.5722999999998</v>
      </c>
      <c r="K24" s="11">
        <v>-796.24270000000001</v>
      </c>
      <c r="L24" s="11">
        <v>0</v>
      </c>
      <c r="M24" s="11">
        <v>250703.02752</v>
      </c>
      <c r="N24" s="11">
        <v>5698.30483</v>
      </c>
      <c r="O24" s="11">
        <v>-35.06664</v>
      </c>
      <c r="P24" s="11">
        <v>6211.4602800000002</v>
      </c>
      <c r="Q24" s="11">
        <v>383993.81686999998</v>
      </c>
      <c r="R24" s="11">
        <v>-822.29949999999997</v>
      </c>
      <c r="S24" s="11">
        <v>0</v>
      </c>
    </row>
    <row r="25" spans="1:19" ht="11.25" x14ac:dyDescent="0.2">
      <c r="A25" s="12" t="s">
        <v>54</v>
      </c>
      <c r="B25" s="3" t="s">
        <v>55</v>
      </c>
      <c r="C25" s="11">
        <f t="shared" si="1"/>
        <v>35597.138149999999</v>
      </c>
      <c r="D25" s="11">
        <v>0</v>
      </c>
      <c r="E25" s="11"/>
      <c r="F25" s="11">
        <v>14897.748320000001</v>
      </c>
      <c r="G25" s="11">
        <v>0</v>
      </c>
      <c r="H25" s="11">
        <v>10942.61735</v>
      </c>
      <c r="I25" s="11">
        <v>0</v>
      </c>
      <c r="J25" s="11">
        <v>7721.4313199999997</v>
      </c>
      <c r="K25" s="11">
        <v>0</v>
      </c>
      <c r="L25" s="11">
        <v>0</v>
      </c>
      <c r="M25" s="11">
        <v>55.17116</v>
      </c>
      <c r="N25" s="11">
        <v>1980.17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ht="11.25" x14ac:dyDescent="0.2">
      <c r="A26" s="12" t="s">
        <v>56</v>
      </c>
      <c r="B26" s="3" t="s">
        <v>57</v>
      </c>
      <c r="C26" s="11">
        <f t="shared" si="1"/>
        <v>2266360.7036600001</v>
      </c>
      <c r="D26" s="11">
        <v>43028.213989999997</v>
      </c>
      <c r="E26" s="11">
        <v>121084.83010000001</v>
      </c>
      <c r="F26" s="11">
        <v>1883753.81005</v>
      </c>
      <c r="G26" s="11">
        <v>0</v>
      </c>
      <c r="H26" s="11">
        <v>22751.004519999999</v>
      </c>
      <c r="I26" s="11">
        <v>114.8214</v>
      </c>
      <c r="J26" s="11">
        <v>9938.1903999999995</v>
      </c>
      <c r="K26" s="11">
        <v>0</v>
      </c>
      <c r="L26" s="11">
        <v>0</v>
      </c>
      <c r="M26" s="11">
        <v>184261.10294000001</v>
      </c>
      <c r="N26" s="11">
        <v>553.59780000000001</v>
      </c>
      <c r="O26" s="11">
        <v>0</v>
      </c>
      <c r="P26" s="11">
        <v>0</v>
      </c>
      <c r="Q26" s="11">
        <v>875.13246000000004</v>
      </c>
      <c r="R26" s="11">
        <v>0</v>
      </c>
      <c r="S26" s="11">
        <v>0</v>
      </c>
    </row>
    <row r="27" spans="1:19" ht="11.25" x14ac:dyDescent="0.2">
      <c r="A27" s="12" t="s">
        <v>58</v>
      </c>
      <c r="B27" s="3" t="s">
        <v>59</v>
      </c>
      <c r="C27" s="11">
        <f t="shared" si="1"/>
        <v>1388328.60332</v>
      </c>
      <c r="D27" s="11">
        <v>0</v>
      </c>
      <c r="E27" s="11">
        <v>11630.18</v>
      </c>
      <c r="F27" s="11">
        <v>1295983.39381</v>
      </c>
      <c r="G27" s="11">
        <v>0</v>
      </c>
      <c r="H27" s="11">
        <v>19575.32935</v>
      </c>
      <c r="I27" s="11">
        <v>46.205440000000003</v>
      </c>
      <c r="J27" s="11">
        <v>13842.712450000001</v>
      </c>
      <c r="K27" s="11">
        <v>0</v>
      </c>
      <c r="L27" s="11">
        <v>0</v>
      </c>
      <c r="M27" s="11">
        <v>0</v>
      </c>
      <c r="N27" s="11">
        <v>4601.9401600000001</v>
      </c>
      <c r="O27" s="11">
        <v>0</v>
      </c>
      <c r="P27" s="11">
        <v>641.42952000000002</v>
      </c>
      <c r="Q27" s="11">
        <v>32134.721590000001</v>
      </c>
      <c r="R27" s="11">
        <v>0</v>
      </c>
      <c r="S27" s="11">
        <v>9872.6910000000007</v>
      </c>
    </row>
    <row r="28" spans="1:19" ht="11.25" x14ac:dyDescent="0.2">
      <c r="A28" s="12" t="s">
        <v>60</v>
      </c>
      <c r="B28" s="3" t="s">
        <v>61</v>
      </c>
      <c r="C28" s="11">
        <f t="shared" si="1"/>
        <v>36566.849450000002</v>
      </c>
      <c r="D28" s="11">
        <v>0</v>
      </c>
      <c r="E28" s="11"/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36566.849450000002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ht="11.25" x14ac:dyDescent="0.2">
      <c r="A29" s="12" t="s">
        <v>62</v>
      </c>
      <c r="B29" s="3" t="s">
        <v>63</v>
      </c>
      <c r="C29" s="11">
        <f t="shared" si="1"/>
        <v>66.918350000000004</v>
      </c>
      <c r="D29" s="11">
        <v>0</v>
      </c>
      <c r="E29" s="11"/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66.918350000000004</v>
      </c>
      <c r="Q29" s="11">
        <v>0</v>
      </c>
      <c r="R29" s="11">
        <v>0</v>
      </c>
      <c r="S29" s="11">
        <v>0</v>
      </c>
    </row>
    <row r="30" spans="1:19" ht="11.25" x14ac:dyDescent="0.2">
      <c r="A30" s="12" t="s">
        <v>64</v>
      </c>
      <c r="B30" s="3" t="s">
        <v>65</v>
      </c>
      <c r="C30" s="11">
        <f t="shared" si="1"/>
        <v>1092783.98043</v>
      </c>
      <c r="D30" s="11">
        <v>0</v>
      </c>
      <c r="E30" s="11"/>
      <c r="F30" s="11">
        <v>968449.93292000005</v>
      </c>
      <c r="G30" s="11">
        <v>0</v>
      </c>
      <c r="H30" s="11">
        <v>38480.479460000002</v>
      </c>
      <c r="I30" s="11">
        <v>0</v>
      </c>
      <c r="J30" s="11">
        <v>0</v>
      </c>
      <c r="K30" s="11">
        <v>0</v>
      </c>
      <c r="L30" s="11">
        <v>0</v>
      </c>
      <c r="M30" s="11">
        <v>85853.568050000002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ht="11.25" x14ac:dyDescent="0.2">
      <c r="A31" s="12" t="s">
        <v>66</v>
      </c>
      <c r="B31" s="3" t="s">
        <v>67</v>
      </c>
      <c r="C31" s="11">
        <f t="shared" si="1"/>
        <v>2153.0261</v>
      </c>
      <c r="D31" s="11">
        <v>0</v>
      </c>
      <c r="E31" s="11"/>
      <c r="F31" s="11">
        <v>1327.11868</v>
      </c>
      <c r="G31" s="11">
        <v>0</v>
      </c>
      <c r="H31" s="11">
        <v>0</v>
      </c>
      <c r="I31" s="11">
        <v>0</v>
      </c>
      <c r="J31" s="11">
        <v>715.95393999999999</v>
      </c>
      <c r="K31" s="11">
        <v>0</v>
      </c>
      <c r="L31" s="11">
        <v>0</v>
      </c>
      <c r="M31" s="11">
        <v>109.95348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ht="11.25" x14ac:dyDescent="0.2">
      <c r="A32" s="12" t="s">
        <v>68</v>
      </c>
      <c r="B32" s="3" t="s">
        <v>69</v>
      </c>
      <c r="C32" s="11">
        <f t="shared" si="1"/>
        <v>670696.87898999988</v>
      </c>
      <c r="D32" s="11">
        <v>73.704800000000006</v>
      </c>
      <c r="E32" s="11">
        <v>7087.3780299999999</v>
      </c>
      <c r="F32" s="11">
        <v>636455.46898999996</v>
      </c>
      <c r="G32" s="11">
        <v>0</v>
      </c>
      <c r="H32" s="11">
        <v>4235.80458</v>
      </c>
      <c r="I32" s="11">
        <v>0</v>
      </c>
      <c r="J32" s="11">
        <v>7823.6135800000002</v>
      </c>
      <c r="K32" s="11">
        <v>0</v>
      </c>
      <c r="L32" s="11">
        <v>0</v>
      </c>
      <c r="M32" s="11">
        <v>14680.965</v>
      </c>
      <c r="N32" s="11">
        <v>0</v>
      </c>
      <c r="O32" s="11">
        <v>0</v>
      </c>
      <c r="P32" s="11">
        <v>0</v>
      </c>
      <c r="Q32" s="11">
        <v>339.94400999999999</v>
      </c>
      <c r="R32" s="11">
        <v>0</v>
      </c>
      <c r="S32" s="11">
        <v>0</v>
      </c>
    </row>
    <row r="33" spans="1:19" ht="11.25" x14ac:dyDescent="0.2">
      <c r="A33" s="12" t="s">
        <v>70</v>
      </c>
      <c r="B33" s="3" t="s">
        <v>71</v>
      </c>
      <c r="C33" s="11">
        <f t="shared" si="1"/>
        <v>1642966.8669699999</v>
      </c>
      <c r="D33" s="11">
        <v>0</v>
      </c>
      <c r="E33" s="11">
        <v>6163.3133900000003</v>
      </c>
      <c r="F33" s="11">
        <v>461548.44332999998</v>
      </c>
      <c r="G33" s="11">
        <v>0</v>
      </c>
      <c r="H33" s="11">
        <v>27709.50819</v>
      </c>
      <c r="I33" s="11">
        <v>0</v>
      </c>
      <c r="J33" s="11">
        <v>109653.38718999999</v>
      </c>
      <c r="K33" s="11">
        <v>0</v>
      </c>
      <c r="L33" s="11">
        <v>0</v>
      </c>
      <c r="M33" s="11">
        <v>928317.95953999995</v>
      </c>
      <c r="N33" s="11">
        <v>1481.0835</v>
      </c>
      <c r="O33" s="11">
        <v>0</v>
      </c>
      <c r="P33" s="11">
        <v>0</v>
      </c>
      <c r="Q33" s="11">
        <v>108093.17183000001</v>
      </c>
      <c r="R33" s="11">
        <v>0</v>
      </c>
      <c r="S33" s="11">
        <v>0</v>
      </c>
    </row>
    <row r="34" spans="1:19" ht="11.25" x14ac:dyDescent="0.2">
      <c r="A34" s="12" t="s">
        <v>72</v>
      </c>
      <c r="B34" s="3" t="s">
        <v>73</v>
      </c>
      <c r="C34" s="11">
        <f t="shared" si="1"/>
        <v>35173.76945</v>
      </c>
      <c r="D34" s="11">
        <v>0</v>
      </c>
      <c r="E34" s="11"/>
      <c r="F34" s="11">
        <v>35173.76945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ht="11.25" x14ac:dyDescent="0.2">
      <c r="A35" s="13" t="s">
        <v>74</v>
      </c>
      <c r="B35" s="3" t="s">
        <v>75</v>
      </c>
      <c r="C35" s="11">
        <f t="shared" si="1"/>
        <v>40668.949860000008</v>
      </c>
      <c r="D35" s="11">
        <v>0</v>
      </c>
      <c r="E35" s="11"/>
      <c r="F35" s="11">
        <v>38535.735370000002</v>
      </c>
      <c r="G35" s="11">
        <v>507.5598</v>
      </c>
      <c r="H35" s="11">
        <v>0</v>
      </c>
      <c r="I35" s="11">
        <v>0</v>
      </c>
      <c r="J35" s="11">
        <v>1625.6546900000001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ht="11.25" x14ac:dyDescent="0.2">
      <c r="A36" s="14" t="s">
        <v>76</v>
      </c>
      <c r="B36" s="3" t="s">
        <v>77</v>
      </c>
      <c r="C36" s="11">
        <f t="shared" si="1"/>
        <v>17282.13898</v>
      </c>
      <c r="D36" s="11">
        <v>0</v>
      </c>
      <c r="E36" s="11">
        <v>4241.6503700000003</v>
      </c>
      <c r="F36" s="11">
        <v>0</v>
      </c>
      <c r="G36" s="11">
        <v>0</v>
      </c>
      <c r="H36" s="11">
        <v>0</v>
      </c>
      <c r="I36" s="11">
        <v>0</v>
      </c>
      <c r="J36" s="11">
        <v>12256.553110000001</v>
      </c>
      <c r="K36" s="11">
        <v>0</v>
      </c>
      <c r="L36" s="11">
        <v>0</v>
      </c>
      <c r="M36" s="11">
        <v>783.93550000000005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ht="11.25" x14ac:dyDescent="0.2">
      <c r="A37" s="12" t="s">
        <v>78</v>
      </c>
      <c r="B37" s="3" t="s">
        <v>79</v>
      </c>
      <c r="C37" s="11">
        <f t="shared" si="1"/>
        <v>8464005.0152899995</v>
      </c>
      <c r="D37" s="11">
        <v>0</v>
      </c>
      <c r="E37" s="11">
        <v>291273.63387000002</v>
      </c>
      <c r="F37" s="11">
        <v>4072937.63925</v>
      </c>
      <c r="G37" s="11">
        <v>0</v>
      </c>
      <c r="H37" s="11">
        <v>57817.767970000001</v>
      </c>
      <c r="I37" s="11">
        <v>0</v>
      </c>
      <c r="J37" s="11">
        <v>88381.629809999999</v>
      </c>
      <c r="K37" s="11">
        <v>270432.71908000001</v>
      </c>
      <c r="L37" s="11">
        <v>251267.33188000001</v>
      </c>
      <c r="M37" s="11">
        <v>3048321.9424000001</v>
      </c>
      <c r="N37" s="11">
        <v>16823.094239999999</v>
      </c>
      <c r="O37" s="11">
        <v>0</v>
      </c>
      <c r="P37" s="11">
        <v>11387.142459999999</v>
      </c>
      <c r="Q37" s="11">
        <v>155621.7083</v>
      </c>
      <c r="R37" s="11">
        <v>199727.59635000001</v>
      </c>
      <c r="S37" s="11">
        <v>12.80968</v>
      </c>
    </row>
    <row r="38" spans="1:19" ht="11.25" x14ac:dyDescent="0.2">
      <c r="A38" s="12" t="s">
        <v>80</v>
      </c>
      <c r="B38" s="3" t="s">
        <v>81</v>
      </c>
      <c r="C38" s="11">
        <f t="shared" si="1"/>
        <v>207808.04181999998</v>
      </c>
      <c r="D38" s="11">
        <v>5052.8585899999998</v>
      </c>
      <c r="E38" s="11"/>
      <c r="F38" s="11">
        <v>134614.66086</v>
      </c>
      <c r="G38" s="11">
        <v>0</v>
      </c>
      <c r="H38" s="11">
        <v>0</v>
      </c>
      <c r="I38" s="11">
        <v>0</v>
      </c>
      <c r="J38" s="11">
        <v>0</v>
      </c>
      <c r="K38" s="11">
        <v>13804.04</v>
      </c>
      <c r="L38" s="11">
        <v>0</v>
      </c>
      <c r="M38" s="11">
        <v>54336.482369999998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ht="11.25" x14ac:dyDescent="0.2">
      <c r="A39" s="12" t="s">
        <v>82</v>
      </c>
      <c r="B39" s="3" t="s">
        <v>83</v>
      </c>
      <c r="C39" s="11">
        <f t="shared" si="1"/>
        <v>549651.70826999994</v>
      </c>
      <c r="D39" s="11">
        <v>0</v>
      </c>
      <c r="E39" s="11">
        <v>25690.739440000001</v>
      </c>
      <c r="F39" s="11">
        <v>324472.17363999999</v>
      </c>
      <c r="G39" s="11">
        <v>0</v>
      </c>
      <c r="H39" s="11">
        <v>4128.3446199999998</v>
      </c>
      <c r="I39" s="11">
        <v>0</v>
      </c>
      <c r="J39" s="11">
        <v>2427.7288800000001</v>
      </c>
      <c r="K39" s="11">
        <v>73783.950240000006</v>
      </c>
      <c r="L39" s="11">
        <v>0</v>
      </c>
      <c r="M39" s="11">
        <v>119148.77145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ht="11.25" x14ac:dyDescent="0.2">
      <c r="A40" s="12" t="s">
        <v>84</v>
      </c>
      <c r="B40" s="3" t="s">
        <v>85</v>
      </c>
      <c r="C40" s="11">
        <f t="shared" si="1"/>
        <v>405178.72417</v>
      </c>
      <c r="D40" s="11">
        <v>0</v>
      </c>
      <c r="E40" s="11"/>
      <c r="F40" s="11">
        <v>403932.32457</v>
      </c>
      <c r="G40" s="11">
        <v>0</v>
      </c>
      <c r="H40" s="11">
        <v>0</v>
      </c>
      <c r="I40" s="11">
        <v>0</v>
      </c>
      <c r="J40" s="11">
        <v>256.66099000000003</v>
      </c>
      <c r="K40" s="11">
        <v>0</v>
      </c>
      <c r="L40" s="11">
        <v>0</v>
      </c>
      <c r="M40" s="11">
        <v>989.73860999999999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ht="11.25" x14ac:dyDescent="0.2">
      <c r="A41" s="12" t="s">
        <v>86</v>
      </c>
      <c r="B41" s="3" t="s">
        <v>87</v>
      </c>
      <c r="C41" s="11">
        <f t="shared" si="1"/>
        <v>61119.89114</v>
      </c>
      <c r="D41" s="11">
        <v>0</v>
      </c>
      <c r="E41" s="11"/>
      <c r="F41" s="11">
        <v>60970.272380000002</v>
      </c>
      <c r="G41" s="11">
        <v>0</v>
      </c>
      <c r="H41" s="11">
        <v>0</v>
      </c>
      <c r="I41" s="11">
        <v>0</v>
      </c>
      <c r="J41" s="11">
        <v>144.99234000000001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4.6264200000000004</v>
      </c>
      <c r="R41" s="11">
        <v>0</v>
      </c>
      <c r="S41" s="11">
        <v>0</v>
      </c>
    </row>
    <row r="42" spans="1:19" ht="11.25" x14ac:dyDescent="0.2">
      <c r="A42" s="12" t="s">
        <v>88</v>
      </c>
      <c r="B42" s="3" t="s">
        <v>89</v>
      </c>
      <c r="C42" s="11">
        <f t="shared" si="1"/>
        <v>439841.20951000002</v>
      </c>
      <c r="D42" s="11">
        <v>0</v>
      </c>
      <c r="E42" s="11"/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439841.20951000002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ht="11.25" x14ac:dyDescent="0.2">
      <c r="A43" s="12" t="s">
        <v>90</v>
      </c>
      <c r="B43" s="3" t="s">
        <v>91</v>
      </c>
      <c r="C43" s="11">
        <f t="shared" si="1"/>
        <v>2374852.9923700001</v>
      </c>
      <c r="D43" s="11">
        <v>0</v>
      </c>
      <c r="E43" s="11">
        <v>119170.6562</v>
      </c>
      <c r="F43" s="11">
        <v>0</v>
      </c>
      <c r="G43" s="11">
        <v>0</v>
      </c>
      <c r="H43" s="11">
        <v>0</v>
      </c>
      <c r="I43" s="11">
        <v>0</v>
      </c>
      <c r="J43" s="11">
        <v>56791.86939</v>
      </c>
      <c r="K43" s="11">
        <v>0</v>
      </c>
      <c r="L43" s="11">
        <v>904059.36115999997</v>
      </c>
      <c r="M43" s="11">
        <v>1294526.91836</v>
      </c>
      <c r="N43" s="11">
        <v>0</v>
      </c>
      <c r="O43" s="11">
        <v>0</v>
      </c>
      <c r="P43" s="11">
        <v>304.18725999999998</v>
      </c>
      <c r="Q43" s="11">
        <v>0</v>
      </c>
      <c r="R43" s="11">
        <v>0</v>
      </c>
      <c r="S43" s="11">
        <v>0</v>
      </c>
    </row>
    <row r="44" spans="1:19" ht="11.25" x14ac:dyDescent="0.2">
      <c r="A44" s="12" t="s">
        <v>92</v>
      </c>
      <c r="B44" s="3" t="s">
        <v>93</v>
      </c>
      <c r="C44" s="11">
        <f t="shared" si="1"/>
        <v>202098.72404999999</v>
      </c>
      <c r="D44" s="11">
        <v>0</v>
      </c>
      <c r="E44" s="11"/>
      <c r="F44" s="11">
        <v>202059.06151</v>
      </c>
      <c r="G44" s="11">
        <v>0</v>
      </c>
      <c r="H44" s="11">
        <v>0</v>
      </c>
      <c r="I44" s="11">
        <v>0</v>
      </c>
      <c r="J44" s="11">
        <v>0</v>
      </c>
      <c r="K44" s="11">
        <v>26.32264</v>
      </c>
      <c r="L44" s="11">
        <v>0</v>
      </c>
      <c r="M44" s="11">
        <v>13.3399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ht="11.25" x14ac:dyDescent="0.2">
      <c r="A45" s="12" t="s">
        <v>94</v>
      </c>
      <c r="B45" s="3" t="s">
        <v>95</v>
      </c>
      <c r="C45" s="11">
        <f t="shared" si="1"/>
        <v>2069593.7706299999</v>
      </c>
      <c r="D45" s="11">
        <v>0</v>
      </c>
      <c r="E45" s="11"/>
      <c r="F45" s="11">
        <v>1996639.72395</v>
      </c>
      <c r="G45" s="11">
        <v>0</v>
      </c>
      <c r="H45" s="11">
        <v>13626.127200000001</v>
      </c>
      <c r="I45" s="11">
        <v>0</v>
      </c>
      <c r="J45" s="11">
        <v>5207.9832900000001</v>
      </c>
      <c r="K45" s="11">
        <v>46158.263319999998</v>
      </c>
      <c r="L45" s="11">
        <v>0</v>
      </c>
      <c r="M45" s="11">
        <v>4252.4075700000003</v>
      </c>
      <c r="N45" s="11">
        <v>1954.722</v>
      </c>
      <c r="O45" s="11">
        <v>0</v>
      </c>
      <c r="P45" s="11">
        <v>1686.1559400000001</v>
      </c>
      <c r="Q45" s="11">
        <v>0</v>
      </c>
      <c r="R45" s="11">
        <v>68.387360000000001</v>
      </c>
      <c r="S45" s="11">
        <v>0</v>
      </c>
    </row>
    <row r="46" spans="1:19" ht="11.25" x14ac:dyDescent="0.2">
      <c r="A46" s="12" t="s">
        <v>96</v>
      </c>
      <c r="B46" s="3" t="s">
        <v>97</v>
      </c>
      <c r="C46" s="11">
        <f t="shared" si="1"/>
        <v>20013.699550000001</v>
      </c>
      <c r="D46" s="11">
        <v>0</v>
      </c>
      <c r="E46" s="11"/>
      <c r="F46" s="11">
        <v>0</v>
      </c>
      <c r="G46" s="11">
        <v>0</v>
      </c>
      <c r="H46" s="11">
        <v>15238.85137</v>
      </c>
      <c r="I46" s="11">
        <v>0</v>
      </c>
      <c r="J46" s="11">
        <v>0</v>
      </c>
      <c r="K46" s="11">
        <v>0</v>
      </c>
      <c r="L46" s="11">
        <v>0</v>
      </c>
      <c r="M46" s="11">
        <v>4774.84818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ht="11.25" x14ac:dyDescent="0.2">
      <c r="A47" s="12" t="s">
        <v>98</v>
      </c>
      <c r="B47" s="3" t="s">
        <v>99</v>
      </c>
      <c r="C47" s="11">
        <f t="shared" si="1"/>
        <v>80178.705560000002</v>
      </c>
      <c r="D47" s="11">
        <v>0</v>
      </c>
      <c r="E47" s="11">
        <v>1350.1781900000001</v>
      </c>
      <c r="F47" s="11">
        <v>24395.896489999999</v>
      </c>
      <c r="G47" s="11">
        <v>0</v>
      </c>
      <c r="H47" s="11">
        <v>270.76119999999997</v>
      </c>
      <c r="I47" s="11">
        <v>0</v>
      </c>
      <c r="J47" s="11">
        <v>10023.91071</v>
      </c>
      <c r="K47" s="11">
        <v>14140.70635</v>
      </c>
      <c r="L47" s="11">
        <v>0</v>
      </c>
      <c r="M47" s="11">
        <v>43.08099</v>
      </c>
      <c r="N47" s="11">
        <v>139.56894</v>
      </c>
      <c r="O47" s="11">
        <v>0</v>
      </c>
      <c r="P47" s="11">
        <v>29814.60269</v>
      </c>
      <c r="Q47" s="11">
        <v>0</v>
      </c>
      <c r="R47" s="11">
        <v>0</v>
      </c>
      <c r="S47" s="11">
        <v>0</v>
      </c>
    </row>
    <row r="48" spans="1:19" ht="11.25" x14ac:dyDescent="0.2">
      <c r="A48" s="12" t="s">
        <v>100</v>
      </c>
      <c r="B48" s="3" t="s">
        <v>101</v>
      </c>
      <c r="C48" s="11">
        <f t="shared" si="1"/>
        <v>9521.1084699999992</v>
      </c>
      <c r="D48" s="11">
        <v>0</v>
      </c>
      <c r="E48" s="11"/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9379.6013299999995</v>
      </c>
      <c r="L48" s="11">
        <v>0</v>
      </c>
      <c r="M48" s="11">
        <v>0</v>
      </c>
      <c r="N48" s="11">
        <v>141.50713999999999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ht="11.25" x14ac:dyDescent="0.2">
      <c r="A49" s="12" t="s">
        <v>102</v>
      </c>
      <c r="B49" s="3" t="s">
        <v>103</v>
      </c>
      <c r="C49" s="11">
        <f t="shared" si="1"/>
        <v>230.61021</v>
      </c>
      <c r="D49" s="11">
        <v>0</v>
      </c>
      <c r="E49" s="11">
        <v>230.61021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ht="11.25" x14ac:dyDescent="0.2">
      <c r="A50" s="12" t="s">
        <v>104</v>
      </c>
      <c r="B50" s="3" t="s">
        <v>105</v>
      </c>
      <c r="C50" s="11">
        <f t="shared" si="1"/>
        <v>13.13355</v>
      </c>
      <c r="D50" s="11">
        <v>13.13355</v>
      </c>
      <c r="E50" s="11"/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ht="11.25" x14ac:dyDescent="0.2">
      <c r="A51" s="12" t="s">
        <v>106</v>
      </c>
      <c r="B51" s="3" t="s">
        <v>107</v>
      </c>
      <c r="C51" s="11">
        <f t="shared" si="1"/>
        <v>865.85388999999998</v>
      </c>
      <c r="D51" s="11">
        <v>0</v>
      </c>
      <c r="E51" s="11">
        <v>865.85388999999998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ht="11.25" x14ac:dyDescent="0.2">
      <c r="A52" s="12" t="s">
        <v>108</v>
      </c>
      <c r="B52" s="3" t="s">
        <v>109</v>
      </c>
      <c r="C52" s="11">
        <f t="shared" si="1"/>
        <v>1964.7273499999999</v>
      </c>
      <c r="D52" s="11">
        <v>0</v>
      </c>
      <c r="E52" s="11"/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1803.0776699999999</v>
      </c>
      <c r="L52" s="11">
        <v>0</v>
      </c>
      <c r="M52" s="11">
        <v>161.64967999999999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ht="11.25" x14ac:dyDescent="0.2">
      <c r="A53" s="12" t="s">
        <v>110</v>
      </c>
      <c r="B53" s="3" t="s">
        <v>111</v>
      </c>
      <c r="C53" s="11">
        <f t="shared" si="1"/>
        <v>264656.54556</v>
      </c>
      <c r="D53" s="11">
        <v>28572.3472</v>
      </c>
      <c r="E53" s="11">
        <v>236084.19836000001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ht="11.25" x14ac:dyDescent="0.2">
      <c r="A54" s="12" t="s">
        <v>112</v>
      </c>
      <c r="B54" s="3" t="s">
        <v>113</v>
      </c>
      <c r="C54" s="11">
        <f t="shared" si="1"/>
        <v>49192.745940000001</v>
      </c>
      <c r="D54" s="11">
        <v>38173.79047</v>
      </c>
      <c r="E54" s="11">
        <v>11018.955470000001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ht="11.25" x14ac:dyDescent="0.2">
      <c r="A55" s="12" t="s">
        <v>114</v>
      </c>
      <c r="B55" s="3" t="s">
        <v>115</v>
      </c>
      <c r="C55" s="11">
        <f t="shared" si="1"/>
        <v>397767.18395999999</v>
      </c>
      <c r="D55" s="11">
        <v>0</v>
      </c>
      <c r="E55" s="11"/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397419.70963</v>
      </c>
      <c r="L55" s="11">
        <v>0</v>
      </c>
      <c r="M55" s="11">
        <v>347.47433000000001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ht="11.25" x14ac:dyDescent="0.2">
      <c r="A56" s="12" t="s">
        <v>116</v>
      </c>
      <c r="B56" s="3" t="s">
        <v>117</v>
      </c>
      <c r="C56" s="11">
        <f t="shared" si="1"/>
        <v>26053.321249999997</v>
      </c>
      <c r="D56" s="11">
        <v>0</v>
      </c>
      <c r="E56" s="11">
        <v>10395.824699999999</v>
      </c>
      <c r="F56" s="11">
        <v>0</v>
      </c>
      <c r="G56" s="11">
        <v>0</v>
      </c>
      <c r="H56" s="11">
        <v>0</v>
      </c>
      <c r="I56" s="11">
        <v>0</v>
      </c>
      <c r="J56" s="11">
        <v>4009.0076899999999</v>
      </c>
      <c r="K56" s="11">
        <v>5470.0258599999997</v>
      </c>
      <c r="L56" s="11">
        <v>0</v>
      </c>
      <c r="M56" s="11">
        <v>42.305340000000001</v>
      </c>
      <c r="N56" s="11">
        <v>0</v>
      </c>
      <c r="O56" s="11">
        <v>0</v>
      </c>
      <c r="P56" s="11">
        <v>6136.1576599999999</v>
      </c>
      <c r="Q56" s="11">
        <v>0</v>
      </c>
      <c r="R56" s="11">
        <v>0</v>
      </c>
      <c r="S56" s="11">
        <v>0</v>
      </c>
    </row>
    <row r="57" spans="1:19" ht="11.25" x14ac:dyDescent="0.2">
      <c r="A57" s="12" t="s">
        <v>118</v>
      </c>
      <c r="B57" s="3" t="s">
        <v>119</v>
      </c>
      <c r="C57" s="11">
        <f t="shared" si="1"/>
        <v>31524.08956</v>
      </c>
      <c r="D57" s="11">
        <v>0</v>
      </c>
      <c r="E57" s="11">
        <v>31524.08956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ht="11.25" x14ac:dyDescent="0.2">
      <c r="A58" s="12" t="s">
        <v>120</v>
      </c>
      <c r="B58" s="3" t="s">
        <v>121</v>
      </c>
      <c r="C58" s="11">
        <f t="shared" si="1"/>
        <v>4506.7927499999996</v>
      </c>
      <c r="D58" s="11">
        <v>0</v>
      </c>
      <c r="E58" s="11"/>
      <c r="F58" s="11">
        <v>0</v>
      </c>
      <c r="G58" s="11">
        <v>0</v>
      </c>
      <c r="H58" s="11">
        <v>0</v>
      </c>
      <c r="I58" s="11">
        <v>0</v>
      </c>
      <c r="J58" s="11">
        <v>4068.7111599999998</v>
      </c>
      <c r="K58" s="11">
        <v>438.08159000000001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ht="11.25" x14ac:dyDescent="0.2">
      <c r="A59" s="12" t="s">
        <v>122</v>
      </c>
      <c r="B59" s="3" t="s">
        <v>123</v>
      </c>
      <c r="C59" s="11">
        <f t="shared" si="1"/>
        <v>109.80387999999999</v>
      </c>
      <c r="D59" s="11">
        <v>0</v>
      </c>
      <c r="E59" s="11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24.469550000000002</v>
      </c>
      <c r="L59" s="11">
        <v>0</v>
      </c>
      <c r="M59" s="11">
        <v>33.307450000000003</v>
      </c>
      <c r="N59" s="11">
        <v>17.106449999999999</v>
      </c>
      <c r="O59" s="11">
        <v>0</v>
      </c>
      <c r="P59" s="11">
        <v>34.920430000000003</v>
      </c>
      <c r="Q59" s="11">
        <v>0</v>
      </c>
      <c r="R59" s="11">
        <v>0</v>
      </c>
      <c r="S59" s="11">
        <v>0</v>
      </c>
    </row>
    <row r="60" spans="1:19" ht="11.25" x14ac:dyDescent="0.2">
      <c r="A60" s="12" t="s">
        <v>124</v>
      </c>
      <c r="B60" s="3" t="s">
        <v>125</v>
      </c>
      <c r="C60" s="11">
        <f t="shared" si="1"/>
        <v>1046494.40151</v>
      </c>
      <c r="D60" s="11">
        <v>0</v>
      </c>
      <c r="E60" s="11"/>
      <c r="F60" s="11">
        <v>741319.21495000005</v>
      </c>
      <c r="G60" s="11">
        <v>0</v>
      </c>
      <c r="H60" s="11">
        <v>0</v>
      </c>
      <c r="I60" s="11">
        <v>0</v>
      </c>
      <c r="J60" s="11">
        <v>0</v>
      </c>
      <c r="K60" s="11">
        <v>254011.60177000001</v>
      </c>
      <c r="L60" s="11">
        <v>48463.584790000001</v>
      </c>
      <c r="M60" s="11">
        <v>2700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ht="11.25" x14ac:dyDescent="0.2">
      <c r="A61" s="12" t="s">
        <v>126</v>
      </c>
      <c r="B61" s="3" t="s">
        <v>127</v>
      </c>
      <c r="C61" s="11">
        <f t="shared" si="1"/>
        <v>6349.9536300000009</v>
      </c>
      <c r="D61" s="11">
        <v>0</v>
      </c>
      <c r="E61" s="11">
        <v>14.71344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3162.1740100000002</v>
      </c>
      <c r="L61" s="11">
        <v>0</v>
      </c>
      <c r="M61" s="11">
        <v>3158.3527399999998</v>
      </c>
      <c r="N61" s="11">
        <v>0</v>
      </c>
      <c r="O61" s="11">
        <v>0</v>
      </c>
      <c r="P61" s="11">
        <v>0</v>
      </c>
      <c r="Q61" s="11">
        <v>0</v>
      </c>
      <c r="R61" s="11">
        <v>14.71344</v>
      </c>
      <c r="S61" s="11">
        <v>0</v>
      </c>
    </row>
    <row r="62" spans="1:19" ht="11.25" x14ac:dyDescent="0.2">
      <c r="A62" s="12" t="s">
        <v>128</v>
      </c>
      <c r="B62" s="3" t="s">
        <v>129</v>
      </c>
      <c r="C62" s="11">
        <f t="shared" si="1"/>
        <v>3322.2354999999998</v>
      </c>
      <c r="D62" s="11">
        <v>3322.2354999999998</v>
      </c>
      <c r="E62" s="11"/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ht="11.25" x14ac:dyDescent="0.2">
      <c r="A63" s="12" t="s">
        <v>130</v>
      </c>
      <c r="B63" s="3" t="s">
        <v>131</v>
      </c>
      <c r="C63" s="11">
        <f t="shared" si="1"/>
        <v>10107.99964</v>
      </c>
      <c r="D63" s="11">
        <v>0</v>
      </c>
      <c r="E63" s="11">
        <v>10107.99964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ht="11.25" x14ac:dyDescent="0.2">
      <c r="A64" s="12" t="s">
        <v>132</v>
      </c>
      <c r="B64" s="3" t="s">
        <v>133</v>
      </c>
      <c r="C64" s="11">
        <f t="shared" si="1"/>
        <v>12943.19644</v>
      </c>
      <c r="D64" s="11">
        <v>7240.9003700000003</v>
      </c>
      <c r="E64" s="11">
        <v>5702.2960700000003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ht="11.25" x14ac:dyDescent="0.2">
      <c r="A65" s="12" t="s">
        <v>134</v>
      </c>
      <c r="B65" s="3" t="s">
        <v>135</v>
      </c>
      <c r="C65" s="11">
        <f t="shared" si="1"/>
        <v>5534.0318299999999</v>
      </c>
      <c r="D65" s="11">
        <v>0</v>
      </c>
      <c r="E65" s="11">
        <v>5534.0318299999999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ht="11.25" x14ac:dyDescent="0.2">
      <c r="A66" s="12" t="s">
        <v>136</v>
      </c>
      <c r="B66" s="3" t="s">
        <v>137</v>
      </c>
      <c r="C66" s="11">
        <f t="shared" si="1"/>
        <v>84173.706600000005</v>
      </c>
      <c r="D66" s="11">
        <v>0</v>
      </c>
      <c r="E66" s="11">
        <v>1800</v>
      </c>
      <c r="F66" s="11">
        <v>0</v>
      </c>
      <c r="G66" s="11">
        <v>0</v>
      </c>
      <c r="H66" s="11">
        <v>0</v>
      </c>
      <c r="I66" s="11">
        <v>36.293129999999998</v>
      </c>
      <c r="J66" s="11">
        <v>0</v>
      </c>
      <c r="K66" s="11">
        <v>2314.5435000000002</v>
      </c>
      <c r="L66" s="11">
        <v>0</v>
      </c>
      <c r="M66" s="11">
        <v>6231.3692300000002</v>
      </c>
      <c r="N66" s="11">
        <v>0</v>
      </c>
      <c r="O66" s="11">
        <v>0</v>
      </c>
      <c r="P66" s="11">
        <v>73791.500740000003</v>
      </c>
      <c r="Q66" s="11">
        <v>0</v>
      </c>
      <c r="R66" s="11">
        <v>0</v>
      </c>
      <c r="S66" s="11">
        <v>0</v>
      </c>
    </row>
    <row r="67" spans="1:19" ht="11.25" x14ac:dyDescent="0.2">
      <c r="A67" s="12" t="s">
        <v>138</v>
      </c>
      <c r="B67" s="3" t="s">
        <v>139</v>
      </c>
      <c r="C67" s="11">
        <f t="shared" si="1"/>
        <v>20816.298940000022</v>
      </c>
      <c r="D67" s="11">
        <v>0</v>
      </c>
      <c r="E67" s="11"/>
      <c r="F67" s="11">
        <v>0</v>
      </c>
      <c r="G67" s="11">
        <v>0</v>
      </c>
      <c r="H67" s="11">
        <v>0</v>
      </c>
      <c r="I67" s="11">
        <v>16.422820000000002</v>
      </c>
      <c r="J67" s="11">
        <v>96180.489920000007</v>
      </c>
      <c r="K67" s="11">
        <v>4126.3882100000001</v>
      </c>
      <c r="L67" s="11">
        <v>0</v>
      </c>
      <c r="M67" s="11">
        <v>30488.158739999999</v>
      </c>
      <c r="N67" s="11">
        <v>0</v>
      </c>
      <c r="O67" s="11">
        <v>0</v>
      </c>
      <c r="P67" s="11">
        <v>4131.9354000000003</v>
      </c>
      <c r="Q67" s="11">
        <v>0</v>
      </c>
      <c r="R67" s="11">
        <v>2808.4772600000001</v>
      </c>
      <c r="S67" s="11">
        <v>-116935.57341</v>
      </c>
    </row>
    <row r="68" spans="1:19" ht="11.25" x14ac:dyDescent="0.2">
      <c r="A68" s="13" t="s">
        <v>140</v>
      </c>
      <c r="B68" s="3" t="s">
        <v>141</v>
      </c>
      <c r="C68" s="11">
        <f t="shared" si="1"/>
        <v>10042.108969999999</v>
      </c>
      <c r="D68" s="11">
        <v>2192.8051799999998</v>
      </c>
      <c r="E68" s="11">
        <v>7849.3037899999999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ht="11.25" x14ac:dyDescent="0.2">
      <c r="A69" s="14" t="s">
        <v>142</v>
      </c>
      <c r="B69" s="3" t="s">
        <v>143</v>
      </c>
      <c r="C69" s="11">
        <f t="shared" ref="C69:C77" si="2">SUM(D69:S69)</f>
        <v>39545.05474</v>
      </c>
      <c r="D69" s="11">
        <v>0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39545.05474</v>
      </c>
      <c r="R69" s="11">
        <v>0</v>
      </c>
      <c r="S69" s="11">
        <v>0</v>
      </c>
    </row>
    <row r="70" spans="1:19" ht="11.25" x14ac:dyDescent="0.2">
      <c r="A70" s="12" t="s">
        <v>144</v>
      </c>
      <c r="B70" s="3" t="s">
        <v>145</v>
      </c>
      <c r="C70" s="11">
        <f t="shared" si="2"/>
        <v>42620.024060000003</v>
      </c>
      <c r="D70" s="11">
        <v>0</v>
      </c>
      <c r="E70" s="11"/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42620.024060000003</v>
      </c>
      <c r="R70" s="11">
        <v>0</v>
      </c>
      <c r="S70" s="11">
        <v>0</v>
      </c>
    </row>
    <row r="71" spans="1:19" ht="11.25" x14ac:dyDescent="0.2">
      <c r="A71" s="12" t="s">
        <v>146</v>
      </c>
      <c r="B71" s="3" t="s">
        <v>147</v>
      </c>
      <c r="C71" s="11">
        <f t="shared" si="2"/>
        <v>36213.693749999999</v>
      </c>
      <c r="D71" s="11">
        <v>0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36213.693749999999</v>
      </c>
      <c r="R71" s="11">
        <v>0</v>
      </c>
      <c r="S71" s="11">
        <v>0</v>
      </c>
    </row>
    <row r="72" spans="1:19" ht="11.25" x14ac:dyDescent="0.2">
      <c r="A72" s="12" t="s">
        <v>148</v>
      </c>
      <c r="B72" s="3" t="s">
        <v>149</v>
      </c>
      <c r="C72" s="11">
        <f t="shared" si="2"/>
        <v>43107.947959999998</v>
      </c>
      <c r="D72" s="11">
        <v>0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20853.753369999999</v>
      </c>
      <c r="K72" s="11">
        <v>858.05895999999996</v>
      </c>
      <c r="L72" s="11">
        <v>0</v>
      </c>
      <c r="M72" s="11">
        <v>21396.135630000001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ht="11.25" x14ac:dyDescent="0.2">
      <c r="A73" s="13" t="s">
        <v>150</v>
      </c>
      <c r="B73" s="3" t="s">
        <v>151</v>
      </c>
      <c r="C73" s="11">
        <f t="shared" si="2"/>
        <v>377339.76727000001</v>
      </c>
      <c r="D73" s="11">
        <v>361.30511000000001</v>
      </c>
      <c r="E73" s="11">
        <v>27109.634109999999</v>
      </c>
      <c r="F73" s="11">
        <v>174634.16136</v>
      </c>
      <c r="G73" s="11">
        <v>0</v>
      </c>
      <c r="H73" s="11">
        <v>0</v>
      </c>
      <c r="I73" s="11">
        <v>0</v>
      </c>
      <c r="J73" s="11">
        <v>9258.9958700000007</v>
      </c>
      <c r="K73" s="11">
        <v>8663.4212499999994</v>
      </c>
      <c r="L73" s="11">
        <v>31710.773249999998</v>
      </c>
      <c r="M73" s="11">
        <v>47245.01167</v>
      </c>
      <c r="N73" s="11">
        <v>0</v>
      </c>
      <c r="O73" s="11">
        <v>0</v>
      </c>
      <c r="P73" s="11">
        <v>0</v>
      </c>
      <c r="Q73" s="11">
        <v>49597.904269999999</v>
      </c>
      <c r="R73" s="11">
        <v>27109.634109999999</v>
      </c>
      <c r="S73" s="11">
        <v>1648.9262699999999</v>
      </c>
    </row>
    <row r="74" spans="1:19" ht="11.25" x14ac:dyDescent="0.2">
      <c r="A74" s="14" t="s">
        <v>152</v>
      </c>
      <c r="B74" s="3" t="s">
        <v>163</v>
      </c>
      <c r="C74" s="11">
        <f t="shared" si="2"/>
        <v>168114.54508000001</v>
      </c>
      <c r="D74" s="11">
        <v>0</v>
      </c>
      <c r="E74" s="11"/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168114.54508000001</v>
      </c>
      <c r="R74" s="11">
        <v>0</v>
      </c>
      <c r="S74" s="11">
        <v>0</v>
      </c>
    </row>
    <row r="75" spans="1:19" ht="11.25" x14ac:dyDescent="0.2">
      <c r="A75" s="13" t="s">
        <v>164</v>
      </c>
      <c r="B75" s="3" t="s">
        <v>165</v>
      </c>
      <c r="C75" s="11">
        <f t="shared" si="2"/>
        <v>0</v>
      </c>
      <c r="D75" s="11">
        <v>0</v>
      </c>
      <c r="E75" s="11"/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ht="11.25" x14ac:dyDescent="0.2">
      <c r="A76" s="14" t="s">
        <v>153</v>
      </c>
      <c r="B76" s="3" t="s">
        <v>154</v>
      </c>
      <c r="C76" s="11">
        <f t="shared" si="2"/>
        <v>139632.61545000001</v>
      </c>
      <c r="D76" s="11">
        <v>0</v>
      </c>
      <c r="E76" s="11"/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593.99955</v>
      </c>
      <c r="L76" s="11">
        <v>0</v>
      </c>
      <c r="M76" s="11">
        <v>12100.983969999999</v>
      </c>
      <c r="N76" s="11">
        <v>0</v>
      </c>
      <c r="O76" s="11">
        <v>0</v>
      </c>
      <c r="P76" s="11">
        <v>0</v>
      </c>
      <c r="Q76" s="11">
        <v>107162.92196000001</v>
      </c>
      <c r="R76" s="11">
        <v>0</v>
      </c>
      <c r="S76" s="11">
        <v>19774.70997</v>
      </c>
    </row>
    <row r="77" spans="1:19" ht="11.25" x14ac:dyDescent="0.2">
      <c r="A77" s="12" t="s">
        <v>155</v>
      </c>
      <c r="B77" s="3" t="s">
        <v>156</v>
      </c>
      <c r="C77" s="11">
        <f t="shared" si="2"/>
        <v>7772.60095</v>
      </c>
      <c r="D77" s="11">
        <v>0</v>
      </c>
      <c r="E77" s="11"/>
      <c r="F77" s="11">
        <v>0</v>
      </c>
      <c r="G77" s="11">
        <v>0</v>
      </c>
      <c r="H77" s="11">
        <v>0</v>
      </c>
      <c r="I77" s="11">
        <v>0</v>
      </c>
      <c r="J77" s="11">
        <v>2737.1374000000001</v>
      </c>
      <c r="K77" s="11">
        <v>3489.4333700000002</v>
      </c>
      <c r="L77" s="11">
        <v>0</v>
      </c>
      <c r="M77" s="11">
        <v>0</v>
      </c>
      <c r="N77" s="11">
        <v>0</v>
      </c>
      <c r="O77" s="11">
        <v>0</v>
      </c>
      <c r="P77" s="11">
        <v>1546.03018</v>
      </c>
      <c r="Q77" s="11">
        <v>0</v>
      </c>
      <c r="R77" s="11">
        <v>0</v>
      </c>
      <c r="S77" s="11">
        <v>0</v>
      </c>
    </row>
    <row r="78" spans="1:19" ht="12.75" customHeight="1" x14ac:dyDescent="0.2">
      <c r="A78" s="19" t="s">
        <v>169</v>
      </c>
      <c r="B78" s="19"/>
    </row>
    <row r="79" spans="1:19" ht="141.75" customHeight="1" x14ac:dyDescent="0.2">
      <c r="A79" s="15" t="s">
        <v>161</v>
      </c>
      <c r="B79" s="15"/>
    </row>
  </sheetData>
  <mergeCells count="5">
    <mergeCell ref="A79:B79"/>
    <mergeCell ref="C2:S2"/>
    <mergeCell ref="A4:B4"/>
    <mergeCell ref="A1:B1"/>
    <mergeCell ref="A78:B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2023-09-26T15:02:05Z</dcterms:created>
  <dcterms:modified xsi:type="dcterms:W3CDTF">2024-02-19T13:38:31Z</dcterms:modified>
</cp:coreProperties>
</file>