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basarginayua\Desktop\158_31.12.2023\ПРЕДВАРИТЕЛЬНЫЕ ДАННЫЕ\"/>
    </mc:Choice>
  </mc:AlternateContent>
  <bookViews>
    <workbookView xWindow="0" yWindow="0" windowWidth="23040" windowHeight="9195"/>
  </bookViews>
  <sheets>
    <sheet name="." sheetId="1" r:id="rId1"/>
  </sheets>
  <definedNames>
    <definedName name="_xlnm._FilterDatabase" localSheetId="0" hidden="1">'.'!$A$4:$V$119</definedName>
  </definedNames>
  <calcPr calcId="152511"/>
  <webPublishing codePage="1252"/>
</workbook>
</file>

<file path=xl/calcChain.xml><?xml version="1.0" encoding="utf-8"?>
<calcChain xmlns="http://schemas.openxmlformats.org/spreadsheetml/2006/main">
  <c r="C5" i="1" l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D4" i="1" l="1"/>
  <c r="F4" i="1"/>
  <c r="G4" i="1"/>
  <c r="H4" i="1"/>
  <c r="I4" i="1"/>
  <c r="J4" i="1"/>
  <c r="K4" i="1"/>
  <c r="L4" i="1"/>
  <c r="M4" i="1"/>
  <c r="N4" i="1"/>
  <c r="O4" i="1"/>
  <c r="P4" i="1"/>
  <c r="Q4" i="1"/>
  <c r="R4" i="1"/>
  <c r="S4" i="1"/>
  <c r="C4" i="1" l="1"/>
</calcChain>
</file>

<file path=xl/sharedStrings.xml><?xml version="1.0" encoding="utf-8"?>
<sst xmlns="http://schemas.openxmlformats.org/spreadsheetml/2006/main" count="250" uniqueCount="250">
  <si>
    <t>1 - добровольное медицинское страхование</t>
  </si>
  <si>
    <t>10 - страхование имущества</t>
  </si>
  <si>
    <t>11 - обязательное страхование гражданской ответственности владельца опасного объекта</t>
  </si>
  <si>
    <t>13 - страхование ответственности туроператоров</t>
  </si>
  <si>
    <t>14 - страхование прочей ответственности</t>
  </si>
  <si>
    <t>15 - страхование финансовых и предпринимательских рисков</t>
  </si>
  <si>
    <t>16 - страхование лиц, выезжающих за пределы постоянного места жительства</t>
  </si>
  <si>
    <t>17 - входящее перестрахование, кроме договоров пропорционального перестрахования</t>
  </si>
  <si>
    <t>3 - обязательное страхование гражданской ответственности владельцев транспортных средств</t>
  </si>
  <si>
    <t>4 - страхование гражданской ответственности владельцев транспортных средств в рамках международных систем страхования</t>
  </si>
  <si>
    <t>5 - обязательное страхование гражданской ответственности перевозчика</t>
  </si>
  <si>
    <t>6 - страхование прочей ответственности владельцев транспортных средств</t>
  </si>
  <si>
    <t>7 - страхование средств наземного транспорта</t>
  </si>
  <si>
    <t>8 - страхование воздушного, водного транспорта, включая страхование ответственности владельцев указанного транспорта, и страхование грузов</t>
  </si>
  <si>
    <t>9 - сельскохозяйственное страхование, осуществляемое с государственной поддержкой</t>
  </si>
  <si>
    <t>Всего по учетным группам</t>
  </si>
  <si>
    <t>0001</t>
  </si>
  <si>
    <t>Публичное акционерное общество Страховая Компания "Росгосстрах"</t>
  </si>
  <si>
    <t>0141</t>
  </si>
  <si>
    <t>Страховое Акционерное Общество "Медэкспресс"</t>
  </si>
  <si>
    <t>0191</t>
  </si>
  <si>
    <t>Акционерное общество "Тинькофф Страхование"</t>
  </si>
  <si>
    <t>0206</t>
  </si>
  <si>
    <t>Акционерное общество "Страховая Компания "СОЛИДАРНОСТЬ"</t>
  </si>
  <si>
    <t>0212</t>
  </si>
  <si>
    <t>Акционерное общество Страховая компания "Турикум"</t>
  </si>
  <si>
    <t>0235</t>
  </si>
  <si>
    <t>Акционерное общество "Русское перестраховочное общество"</t>
  </si>
  <si>
    <t>0290</t>
  </si>
  <si>
    <t>Акционерное общество "Зетта Страхование"</t>
  </si>
  <si>
    <t>0348</t>
  </si>
  <si>
    <t>Страховое акционерное общество "ЛЕКСГАРАНТ"</t>
  </si>
  <si>
    <t>0397</t>
  </si>
  <si>
    <t>Общество с ограниченной ответственностью Страховая Компания "Гелиос"</t>
  </si>
  <si>
    <t>0436</t>
  </si>
  <si>
    <t>Общество с ограниченной ответственностью "АМТ Страхование"</t>
  </si>
  <si>
    <t>0448</t>
  </si>
  <si>
    <t>Страховое Акционерное Общество "Геополис"</t>
  </si>
  <si>
    <t>0518</t>
  </si>
  <si>
    <t>Акционерное общество Страховая компания "БАСК"</t>
  </si>
  <si>
    <t>0585</t>
  </si>
  <si>
    <t>Общество с ограниченной ответственностью "Страховая фирма "Адонис"</t>
  </si>
  <si>
    <t>0621</t>
  </si>
  <si>
    <t>Страховое акционерное общество "ВСК"</t>
  </si>
  <si>
    <t>0630</t>
  </si>
  <si>
    <t>Акционерное общество "Страховая компания ГАЙДЕ"</t>
  </si>
  <si>
    <t>0667</t>
  </si>
  <si>
    <t>0796</t>
  </si>
  <si>
    <t>Акционерное общество "Страховая группа АВАНГАРД - ГАРАНТ"</t>
  </si>
  <si>
    <t>0915</t>
  </si>
  <si>
    <t>Акционерное общество "Страховая компания "ПАРИ"</t>
  </si>
  <si>
    <t>0928</t>
  </si>
  <si>
    <t>Страховое публичное акционерное общество "Ингосстрах"</t>
  </si>
  <si>
    <t>1083</t>
  </si>
  <si>
    <t>Общество с ограниченной ответственностью "Зетта Страхование"</t>
  </si>
  <si>
    <t>1182</t>
  </si>
  <si>
    <t>Общество с ограниченной ответственностью "Страховая компания "ТИТ"</t>
  </si>
  <si>
    <t>1208</t>
  </si>
  <si>
    <t>Акционерное общество "Страховое общество газовой промышленности"</t>
  </si>
  <si>
    <t>1209</t>
  </si>
  <si>
    <t>Страховое акционерное общество "РЕСО-Гарантия"</t>
  </si>
  <si>
    <t>1216</t>
  </si>
  <si>
    <t>Акционерное общество Страховая компания "Чулпан"</t>
  </si>
  <si>
    <t>1284</t>
  </si>
  <si>
    <t>Публичное акционерное общество "Группа Ренессанс Страхование"</t>
  </si>
  <si>
    <t>1307</t>
  </si>
  <si>
    <t>Общество с ограниченной ответственностью "Страховая Компания "Согласие"</t>
  </si>
  <si>
    <t>1336</t>
  </si>
  <si>
    <t>общество с ограниченной ответственностью "Страховая компания "Капитал-полис"</t>
  </si>
  <si>
    <t>1412</t>
  </si>
  <si>
    <t>Акционерное общество "Д2 Страхование"</t>
  </si>
  <si>
    <t>1427</t>
  </si>
  <si>
    <t>Акционерное общество "Московская акционерная страховая компания"</t>
  </si>
  <si>
    <t>1580</t>
  </si>
  <si>
    <t>Общество с ограниченной ответственностью «РБ Страхование»</t>
  </si>
  <si>
    <t>1587</t>
  </si>
  <si>
    <t>Акционерное общество "Страховое общество "Талисман"</t>
  </si>
  <si>
    <t>1623</t>
  </si>
  <si>
    <t>Общество с ограниченной ответственностью Страховая компания "Пульс"</t>
  </si>
  <si>
    <t>1675</t>
  </si>
  <si>
    <t>Акционерное общество "Совкомбанк страхование"</t>
  </si>
  <si>
    <t>1820</t>
  </si>
  <si>
    <t>Акционерное общество "ГУТА-Страхование"</t>
  </si>
  <si>
    <t>1834</t>
  </si>
  <si>
    <t>Публичное акционерное общество "Страховая акционерная компания "ЭНЕРГОГАРАНТ"</t>
  </si>
  <si>
    <t>1858</t>
  </si>
  <si>
    <t>Акционерное общество Страховая компания "Армеец"</t>
  </si>
  <si>
    <t>2027</t>
  </si>
  <si>
    <t>Акционерное общество "Страховая компания "Двадцать первый век"</t>
  </si>
  <si>
    <t>2042</t>
  </si>
  <si>
    <t>Общество с ограниченной ответственностью "Страховая компания "Гранта"</t>
  </si>
  <si>
    <t>2239</t>
  </si>
  <si>
    <t>Акционерное общество "АльфаСтрахование"</t>
  </si>
  <si>
    <t>2346</t>
  </si>
  <si>
    <t>Акционерное общество "Объединенная страховая компания"</t>
  </si>
  <si>
    <t>2496</t>
  </si>
  <si>
    <t>Общество с ограниченной ответственностью "Абсолют Страхование"</t>
  </si>
  <si>
    <t>2619</t>
  </si>
  <si>
    <t>Акционерное общество "Страховая компания "Астро-Волга"</t>
  </si>
  <si>
    <t>2682</t>
  </si>
  <si>
    <t>Общество с ограниченной ответственностью "Страховая компания "ИНСАЙТ"</t>
  </si>
  <si>
    <t>2708</t>
  </si>
  <si>
    <t>Акционерное общество «Баланс Страхование»</t>
  </si>
  <si>
    <t>2733</t>
  </si>
  <si>
    <t>Акционерное общество "Страховая компания "Бестиншур"</t>
  </si>
  <si>
    <t>2877</t>
  </si>
  <si>
    <t>Общество с ограниченной ответственностью "Страховая компания "Мегарусс-Д"</t>
  </si>
  <si>
    <t>2917</t>
  </si>
  <si>
    <t>Общество с ограниченной ответственностью "Страховая компания НИК"</t>
  </si>
  <si>
    <t>2947</t>
  </si>
  <si>
    <t>Акционерное общество "Страховая компания "РСХБ-Страхование"</t>
  </si>
  <si>
    <t>3064</t>
  </si>
  <si>
    <t>Акционерное общество "Боровицкое страховое общество"</t>
  </si>
  <si>
    <t>3128</t>
  </si>
  <si>
    <t>Общество с ограниченной ответственностью "Международная страховая компания "АйАйСи"</t>
  </si>
  <si>
    <t>3211</t>
  </si>
  <si>
    <t>Акционерное общество "Группа страховых компаний "Югория"</t>
  </si>
  <si>
    <t>3225</t>
  </si>
  <si>
    <t>Общество с ограниченной ответственностью "Страховая компания ИНТЕРИ"</t>
  </si>
  <si>
    <t>3229</t>
  </si>
  <si>
    <t>Акционерное общество "Страховая бизнес группа"</t>
  </si>
  <si>
    <t>3230</t>
  </si>
  <si>
    <t>Акционерное общество "Страховая компания "СОГАЗ-Мед"</t>
  </si>
  <si>
    <t>3268</t>
  </si>
  <si>
    <t>Общество с ограниченной ответственностью Страховая компания "Паритет-СК"</t>
  </si>
  <si>
    <t>3300</t>
  </si>
  <si>
    <t>Акционерное общество Страховая группа "Спасские ворота"</t>
  </si>
  <si>
    <t>3398</t>
  </si>
  <si>
    <t>Общество с ограниченной ответственностью Страховая компания "Газпром страхование"</t>
  </si>
  <si>
    <t>3447</t>
  </si>
  <si>
    <t>Общество с ограниченной ответственностью "АльфаСтрахование-Жизнь"</t>
  </si>
  <si>
    <t>3507</t>
  </si>
  <si>
    <t>Общество с ограниченной ответственностью "Хоум Кредит Страхование"</t>
  </si>
  <si>
    <t>3511</t>
  </si>
  <si>
    <t>Общество с ограниченной ответственностью Страховая компания "Согласие-Вита"</t>
  </si>
  <si>
    <t>3528</t>
  </si>
  <si>
    <t>Общество с ограниченной ответственностью "Страховое медицинское общество "Спасение"</t>
  </si>
  <si>
    <t>3594</t>
  </si>
  <si>
    <t>Общество с ограниченной ответственностью "Международная Страховая Группа"</t>
  </si>
  <si>
    <t>3609</t>
  </si>
  <si>
    <t>Общество с ограниченной ответственностью "ППФ Страхование жизни"</t>
  </si>
  <si>
    <t>3692</t>
  </si>
  <si>
    <t>Общество с ограниченной ответственностью Страховая компания "Сбербанк страхование жизни"</t>
  </si>
  <si>
    <t>3748</t>
  </si>
  <si>
    <t>Акционерное общество "Русский Стандарт Страхование"</t>
  </si>
  <si>
    <t>3767</t>
  </si>
  <si>
    <t>Общество с ограниченной ответственностью Страховая компания "АСКОР"</t>
  </si>
  <si>
    <t>3799</t>
  </si>
  <si>
    <t>общество с ограниченной ответственностью "Британский Страховой Дом"</t>
  </si>
  <si>
    <t>3823</t>
  </si>
  <si>
    <t>Общество с ограниченной ответственностью "Страховая компания "Ингосстрах-Жизнь"</t>
  </si>
  <si>
    <t>3825</t>
  </si>
  <si>
    <t>Общество с ограниченной ответственностью "Страховая Компания СОГАЗ-ЖИЗНЬ"</t>
  </si>
  <si>
    <t>3826</t>
  </si>
  <si>
    <t>Общество с ограниченной ответственностью "Вита-страхование"</t>
  </si>
  <si>
    <t>3828</t>
  </si>
  <si>
    <t>Общество с ограниченной ответственностью "Зетта Страхование жизни"</t>
  </si>
  <si>
    <t>3837</t>
  </si>
  <si>
    <t>Общество с ограниченной ответственностью "Страховая компания "Ингосстрах-М"</t>
  </si>
  <si>
    <t>3847</t>
  </si>
  <si>
    <t>Общество с ограниченной ответственностью Страховая компания "Независимая страховая группа"</t>
  </si>
  <si>
    <t>3866</t>
  </si>
  <si>
    <t>Общество с ограниченной ответственностью "Страховая компания "ВСК-Линия жизни"</t>
  </si>
  <si>
    <t>3867</t>
  </si>
  <si>
    <t>Общество с ограниченной ответственностью "АК БАРС СТРАХОВАНИЕ"</t>
  </si>
  <si>
    <t>3870</t>
  </si>
  <si>
    <t>Общество с ограниченной ответственностью страховая компания "ДЕЛО ЖИЗНИ"</t>
  </si>
  <si>
    <t>3879</t>
  </si>
  <si>
    <t>Общество с ограниченной ответственностью Страховая компания "Росгосстрах Жизнь"</t>
  </si>
  <si>
    <t>3941</t>
  </si>
  <si>
    <t>Общество с ограниченной ответственностью «ПСБ Страхование»</t>
  </si>
  <si>
    <t>3943</t>
  </si>
  <si>
    <t>Общество с ограниченной ответственностью "Страховая компания "АК БАРС-Мед"</t>
  </si>
  <si>
    <t>3947</t>
  </si>
  <si>
    <t>Акционерное общество «Страховая компания ГАРДИЯ»</t>
  </si>
  <si>
    <t>3954</t>
  </si>
  <si>
    <t>Общество с ограниченной ответственностью "РУССКОЕ СТРАХОВОЕ ОБЩЕСТВО "ЕВРОИНС"</t>
  </si>
  <si>
    <t>3969</t>
  </si>
  <si>
    <t>Общество с ограниченной ответственностью "Страховая Компания Чабб"</t>
  </si>
  <si>
    <t>3972</t>
  </si>
  <si>
    <t>Общество с ограниченной ответственностью "Страховая Компания "Ренессанс Жизнь"</t>
  </si>
  <si>
    <t>3984</t>
  </si>
  <si>
    <t>Общество с ограниченной ответственностью "Капитал Лайф Страхование Жизни"</t>
  </si>
  <si>
    <t>3987</t>
  </si>
  <si>
    <t>4001</t>
  </si>
  <si>
    <t>Общество с ограниченной ответственностью Страховая компания "Чулпан-Жизнь"</t>
  </si>
  <si>
    <t>4008</t>
  </si>
  <si>
    <t>Общество с ограниченной ответственностью "Общество страхования жизни "РЕСО-Гарантия"</t>
  </si>
  <si>
    <t>4014</t>
  </si>
  <si>
    <t>Акционерное общество «Страховая компания «Ю-Лайф»</t>
  </si>
  <si>
    <t>4079</t>
  </si>
  <si>
    <t>Общество с ограниченной ответственностью «РБ Страхование Жизни»</t>
  </si>
  <si>
    <t>4104</t>
  </si>
  <si>
    <t>Общество с ограниченной ответственностью "Страховая компания КАРДИФ"</t>
  </si>
  <si>
    <t>4105</t>
  </si>
  <si>
    <t>Общество с ограниченной ответственностью «Совкомбанк страхование жизни»</t>
  </si>
  <si>
    <t>4117</t>
  </si>
  <si>
    <t>Общество с ограниченной ответственностью "Страховая компания "Кредит Европа Лайф"</t>
  </si>
  <si>
    <t>4133</t>
  </si>
  <si>
    <t>Общество с ограниченной ответственностью Страховая компания ЭчДиАй Глобал</t>
  </si>
  <si>
    <t>4174</t>
  </si>
  <si>
    <t>Общество с ограниченной ответственностью "СКОР ПЕРЕСТРАХОВАНИЕ"</t>
  </si>
  <si>
    <t>4179</t>
  </si>
  <si>
    <t>Общество с ограниченной ответственностью "Страховая компания "Райффайзен Лайф"</t>
  </si>
  <si>
    <t>4189</t>
  </si>
  <si>
    <t>Общество с ограниченной ответственностью "Кредендо – Ингосстрах Кредитное Страхование"</t>
  </si>
  <si>
    <t>4209</t>
  </si>
  <si>
    <t>Общество с ограниченной ответственностью "Кофас Рус Страховая Компания"</t>
  </si>
  <si>
    <t>4279</t>
  </si>
  <si>
    <t>Некоммерческая корпоративная организация потребительское общество взаимного страхования «Кооперативное единство»</t>
  </si>
  <si>
    <t>4293</t>
  </si>
  <si>
    <t>Общество с ограниченной ответственностью "Страховая Компания "Ойлер Гермес Ру"</t>
  </si>
  <si>
    <t>4296</t>
  </si>
  <si>
    <t>Некоммерческая корпоративная организация потребительское общество взаимного страхования "Кооп-Ресурс"</t>
  </si>
  <si>
    <t>4326</t>
  </si>
  <si>
    <t>Общество с ограниченной ответственностью "Крымская первая страховая компания"</t>
  </si>
  <si>
    <t>4331</t>
  </si>
  <si>
    <t>Общество с ограниченной ответственностью Страховая компания "Сбербанк страхование"</t>
  </si>
  <si>
    <t>4334</t>
  </si>
  <si>
    <t>4349</t>
  </si>
  <si>
    <t>Некоммерческая корпоративная организация "Межрегиональное потребительское общество взаимного страхования"</t>
  </si>
  <si>
    <t>4351</t>
  </si>
  <si>
    <t>Акционерное общество "Российская Национальная Перестраховочная Компания"</t>
  </si>
  <si>
    <t>4358</t>
  </si>
  <si>
    <t>Общество с ограниченной ответственностью «РСХБ-Страхование жизни»</t>
  </si>
  <si>
    <t>4359</t>
  </si>
  <si>
    <t>Некоммерческая корпоративная организация Потребительское общество взаимного страхования "Страховой дом "Платинум"</t>
  </si>
  <si>
    <t>4360</t>
  </si>
  <si>
    <t>Некоммерческая корпоративная организация Потребительское общество взаимного страхования "Эталон"</t>
  </si>
  <si>
    <t>4365</t>
  </si>
  <si>
    <t>Общество с ограниченной ответственностью Страховая компания «БКС Страхование жизни»</t>
  </si>
  <si>
    <t>4375</t>
  </si>
  <si>
    <t>Общество с ограниченной ответственностью "ДжиАйСи Перестрахование"</t>
  </si>
  <si>
    <t>4379</t>
  </si>
  <si>
    <t>Некоммерческая корпоративная организация "Потребительское общество взаимного страхования транспортной отрасли"</t>
  </si>
  <si>
    <t>4380</t>
  </si>
  <si>
    <t>Общество с ограниченной ответственностью РНКБ Страхование</t>
  </si>
  <si>
    <t>4382</t>
  </si>
  <si>
    <t>Некоммерческая корпоративная организация потребительское общество взаимного страхования "РТ - Взаимное страхование"</t>
  </si>
  <si>
    <t>Отчетный период</t>
  </si>
  <si>
    <t>Номер и 
наименование 
учетной 
группы</t>
  </si>
  <si>
    <t>Рег. № и наименование страховщика                                                                         Итого</t>
  </si>
  <si>
    <r>
      <t>2 - страхование от несчастных случаев и болезней</t>
    </r>
    <r>
      <rPr>
        <vertAlign val="superscript"/>
        <sz val="9"/>
        <color rgb="FF222222"/>
        <rFont val="Times New Roman"/>
        <family val="1"/>
        <charset val="204"/>
      </rPr>
      <t xml:space="preserve"> 2</t>
    </r>
    <r>
      <rPr>
        <sz val="9"/>
        <color rgb="FF222222"/>
        <rFont val="Times New Roman"/>
        <family val="1"/>
        <charset val="204"/>
      </rPr>
      <t xml:space="preserve">  </t>
    </r>
  </si>
  <si>
    <r>
      <rPr>
        <i/>
        <vertAlign val="superscript"/>
        <sz val="8"/>
        <color indexed="8"/>
        <rFont val="Times New Roman"/>
        <family val="1"/>
        <charset val="204"/>
      </rPr>
      <t>2</t>
    </r>
    <r>
      <rPr>
        <i/>
        <sz val="8"/>
        <color indexed="8"/>
        <rFont val="Times New Roman"/>
        <family val="1"/>
        <charset val="204"/>
      </rPr>
      <t xml:space="preserve"> По итоговой строке отражена сумма выплат по добровольному страхованию от несчастных случаев и болезней и обязательному государственному страхованию жизни и здоровья военнослужащих и приравненных к ним в обязательном государственном страховании лиц на основе данных формы ОКУД 0420162. 
В данных по страховщикам отражены выплаты по добровольному страхованию от несчастных случаев и болезней на основе данных формы ОКУД 0420162, поскольку в соответствии с Решением Совета директоров Банка России от 23.12.2022 Банк России до 31.12.2023 включительно не раскрывает на своем официальном сайте в информационно-телекоммуникационной сети «Интернет» информацию, содержащуюся в отчетности субъектов страхового дела, подлежащую размещению в соответствии с п. 5 ст. 28 Закона Российской Федерации от 27.11.1992 № 4015-1 «Об организации страхового дела в Российской Федерации», в части информации, раскрытие которой может привести к введению мер ограничительного характера со стороны иностранных государств, и (или) государственных объединений, и (или) союзов, и (или) государственных (межгосударственных) учреждений иностранных государств или государственных объединений и (или) союзов в отношении субъектов страхового дела. </t>
    </r>
  </si>
  <si>
    <t>Общество с ограниченной ответственностью "Инлайф страхование"</t>
  </si>
  <si>
    <t>Акционерное общество «Инлайф страхование жизни"</t>
  </si>
  <si>
    <t>Общество с ограниченной ответственностью «АльфаСтрахование Торговые кредиты»</t>
  </si>
  <si>
    <t>Выплаты по операциям страхования, сострахования и перестрахования –  нетто-перестрахование по страхованию иному, чем страхование жизни, тыс руб.</t>
  </si>
  <si>
    <t>01.01.2023 - 31.12.2023</t>
  </si>
  <si>
    <r>
      <rPr>
        <i/>
        <vertAlign val="superscript"/>
        <sz val="8"/>
        <color theme="1"/>
        <rFont val="Times New Roman"/>
        <family val="1"/>
        <charset val="204"/>
      </rPr>
      <t xml:space="preserve">1 </t>
    </r>
    <r>
      <rPr>
        <i/>
        <sz val="8"/>
        <color theme="1"/>
        <rFont val="Times New Roman"/>
        <family val="1"/>
        <charset val="204"/>
      </rPr>
      <t>Дата формирования данных 15.02.2024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</si>
</sst>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2" x14ac:knownFonts="1">
    <font>
      <sz val="10"/>
      <color theme="1"/>
      <name val="Tahoma"/>
      <family val="2"/>
    </font>
    <font>
      <sz val="9"/>
      <color theme="1"/>
      <name val="Times New Roman"/>
      <family val="1"/>
      <charset val="204"/>
    </font>
    <font>
      <sz val="9"/>
      <color rgb="FF222222"/>
      <name val="Times New Roman"/>
      <family val="1"/>
      <charset val="204"/>
    </font>
    <font>
      <i/>
      <sz val="8"/>
      <color indexed="8"/>
      <name val="Times New Roman"/>
      <family val="1"/>
      <charset val="204"/>
    </font>
    <font>
      <i/>
      <vertAlign val="superscript"/>
      <sz val="8"/>
      <color indexed="8"/>
      <name val="Times New Roman"/>
      <family val="1"/>
      <charset val="204"/>
    </font>
    <font>
      <b/>
      <sz val="9"/>
      <color rgb="FF222222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vertAlign val="superscript"/>
      <sz val="9"/>
      <color rgb="FF22222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i/>
      <vertAlign val="superscript"/>
      <sz val="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 applyAlignment="1">
      <alignment wrapText="1"/>
    </xf>
    <xf numFmtId="0" fontId="6" fillId="2" borderId="0" xfId="0" applyFont="1" applyFill="1" applyAlignment="1">
      <alignment horizontal="center" wrapText="1"/>
    </xf>
    <xf numFmtId="0" fontId="2" fillId="2" borderId="2" xfId="0" applyFont="1" applyFill="1" applyBorder="1" applyAlignment="1">
      <alignment horizontal="left" vertical="top" wrapText="1"/>
    </xf>
    <xf numFmtId="164" fontId="2" fillId="2" borderId="1" xfId="0" applyNumberFormat="1" applyFont="1" applyFill="1" applyBorder="1" applyAlignment="1">
      <alignment horizontal="right" vertical="top" wrapText="1"/>
    </xf>
    <xf numFmtId="0" fontId="9" fillId="2" borderId="0" xfId="0" applyFont="1" applyFill="1" applyBorder="1" applyAlignment="1">
      <alignment wrapText="1"/>
    </xf>
    <xf numFmtId="0" fontId="10" fillId="2" borderId="0" xfId="0" applyFont="1" applyFill="1" applyAlignment="1">
      <alignment wrapText="1"/>
    </xf>
    <xf numFmtId="165" fontId="6" fillId="2" borderId="4" xfId="0" applyNumberFormat="1" applyFont="1" applyFill="1" applyBorder="1" applyAlignment="1">
      <alignment wrapText="1"/>
    </xf>
    <xf numFmtId="0" fontId="6" fillId="2" borderId="0" xfId="0" applyFont="1" applyFill="1" applyAlignment="1">
      <alignment wrapText="1"/>
    </xf>
    <xf numFmtId="165" fontId="6" fillId="2" borderId="3" xfId="0" applyNumberFormat="1" applyFont="1" applyFill="1" applyBorder="1" applyAlignment="1">
      <alignment horizontal="right" vertical="center" wrapText="1"/>
    </xf>
    <xf numFmtId="164" fontId="5" fillId="2" borderId="1" xfId="0" applyNumberFormat="1" applyFont="1" applyFill="1" applyBorder="1" applyAlignment="1">
      <alignment horizontal="right" vertical="top" wrapText="1"/>
    </xf>
    <xf numFmtId="165" fontId="6" fillId="2" borderId="2" xfId="0" applyNumberFormat="1" applyFont="1" applyFill="1" applyBorder="1" applyAlignment="1">
      <alignment horizontal="center" wrapText="1"/>
    </xf>
    <xf numFmtId="165" fontId="6" fillId="2" borderId="5" xfId="0" applyNumberFormat="1" applyFont="1" applyFill="1" applyBorder="1" applyAlignment="1">
      <alignment horizontal="right" wrapText="1"/>
    </xf>
    <xf numFmtId="164" fontId="1" fillId="2" borderId="0" xfId="0" applyNumberFormat="1" applyFont="1" applyFill="1" applyAlignment="1">
      <alignment wrapText="1"/>
    </xf>
    <xf numFmtId="0" fontId="2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vertical="top" wrapText="1"/>
    </xf>
    <xf numFmtId="0" fontId="8" fillId="2" borderId="0" xfId="0" applyFont="1" applyFill="1" applyBorder="1" applyAlignment="1">
      <alignment horizontal="left" vertical="center" wrapText="1"/>
    </xf>
    <xf numFmtId="0" fontId="10" fillId="2" borderId="0" xfId="0" applyFont="1" applyFill="1" applyBorder="1" applyAlignment="1">
      <alignment horizontal="left" wrapText="1"/>
    </xf>
    <xf numFmtId="0" fontId="3" fillId="2" borderId="0" xfId="0" applyFont="1" applyFill="1" applyBorder="1" applyAlignment="1">
      <alignment horizontal="left" wrapText="1"/>
    </xf>
    <xf numFmtId="165" fontId="6" fillId="2" borderId="3" xfId="0" applyNumberFormat="1" applyFont="1" applyFill="1" applyBorder="1" applyAlignment="1">
      <alignment horizontal="righ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19"/>
  <sheetViews>
    <sheetView tabSelected="1" zoomScale="90" zoomScaleNormal="90" workbookViewId="0">
      <pane xSplit="2" ySplit="4" topLeftCell="C5" activePane="bottomRight" state="frozen"/>
      <selection pane="topRight" activeCell="F1" sqref="F1"/>
      <selection pane="bottomLeft" activeCell="A5" sqref="A5"/>
      <selection pane="bottomRight" activeCell="B123" sqref="B123"/>
    </sheetView>
  </sheetViews>
  <sheetFormatPr defaultColWidth="9.140625" defaultRowHeight="12.75" customHeight="1" x14ac:dyDescent="0.2"/>
  <cols>
    <col min="1" max="1" width="6.140625" style="8" bestFit="1" customWidth="1"/>
    <col min="2" max="2" width="98.5703125" style="1" customWidth="1"/>
    <col min="3" max="19" width="12.7109375" style="1" customWidth="1"/>
    <col min="20" max="16384" width="9.140625" style="1"/>
  </cols>
  <sheetData>
    <row r="1" spans="1:22" s="5" customFormat="1" ht="36" customHeight="1" x14ac:dyDescent="0.2">
      <c r="A1" s="17" t="s">
        <v>247</v>
      </c>
      <c r="B1" s="17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</row>
    <row r="2" spans="1:22" s="2" customFormat="1" ht="12" customHeight="1" x14ac:dyDescent="0.2">
      <c r="A2" s="11"/>
      <c r="B2" s="12" t="s">
        <v>239</v>
      </c>
      <c r="C2" s="16" t="s">
        <v>248</v>
      </c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</row>
    <row r="3" spans="1:22" ht="151.5" customHeight="1" x14ac:dyDescent="0.2">
      <c r="A3" s="7"/>
      <c r="B3" s="9" t="s">
        <v>240</v>
      </c>
      <c r="C3" s="14" t="s">
        <v>15</v>
      </c>
      <c r="D3" s="14" t="s">
        <v>0</v>
      </c>
      <c r="E3" s="14" t="s">
        <v>242</v>
      </c>
      <c r="F3" s="14" t="s">
        <v>8</v>
      </c>
      <c r="G3" s="14" t="s">
        <v>9</v>
      </c>
      <c r="H3" s="14" t="s">
        <v>10</v>
      </c>
      <c r="I3" s="14" t="s">
        <v>11</v>
      </c>
      <c r="J3" s="14" t="s">
        <v>12</v>
      </c>
      <c r="K3" s="14" t="s">
        <v>13</v>
      </c>
      <c r="L3" s="14" t="s">
        <v>14</v>
      </c>
      <c r="M3" s="14" t="s">
        <v>1</v>
      </c>
      <c r="N3" s="14" t="s">
        <v>2</v>
      </c>
      <c r="O3" s="14" t="s">
        <v>3</v>
      </c>
      <c r="P3" s="14" t="s">
        <v>4</v>
      </c>
      <c r="Q3" s="14" t="s">
        <v>5</v>
      </c>
      <c r="R3" s="14" t="s">
        <v>6</v>
      </c>
      <c r="S3" s="14" t="s">
        <v>7</v>
      </c>
    </row>
    <row r="4" spans="1:22" ht="14.25" customHeight="1" x14ac:dyDescent="0.2">
      <c r="A4" s="20" t="s">
        <v>241</v>
      </c>
      <c r="B4" s="20"/>
      <c r="C4" s="10">
        <f>SUM(D4:S4)</f>
        <v>569450259.26093996</v>
      </c>
      <c r="D4" s="10">
        <f>SUM(D5:D117)</f>
        <v>167221930.85775</v>
      </c>
      <c r="E4" s="10">
        <v>34049464.240109995</v>
      </c>
      <c r="F4" s="10">
        <f t="shared" ref="F4:S4" si="0">SUM(F5:F117)</f>
        <v>157551058.68987</v>
      </c>
      <c r="G4" s="10">
        <f t="shared" si="0"/>
        <v>277696.02840000001</v>
      </c>
      <c r="H4" s="10">
        <f t="shared" si="0"/>
        <v>777985.27240999998</v>
      </c>
      <c r="I4" s="10">
        <f t="shared" si="0"/>
        <v>816754.02936999989</v>
      </c>
      <c r="J4" s="10">
        <f t="shared" si="0"/>
        <v>129812597.34550002</v>
      </c>
      <c r="K4" s="10">
        <f t="shared" si="0"/>
        <v>16053152.109209996</v>
      </c>
      <c r="L4" s="10">
        <f t="shared" si="0"/>
        <v>1765027.6886199999</v>
      </c>
      <c r="M4" s="10">
        <f t="shared" si="0"/>
        <v>41185810.930199981</v>
      </c>
      <c r="N4" s="10">
        <f t="shared" si="0"/>
        <v>263863.82842000003</v>
      </c>
      <c r="O4" s="10">
        <f t="shared" si="0"/>
        <v>21757.23056</v>
      </c>
      <c r="P4" s="10">
        <f t="shared" si="0"/>
        <v>4185311.170609999</v>
      </c>
      <c r="Q4" s="10">
        <f t="shared" si="0"/>
        <v>4693297.4117000001</v>
      </c>
      <c r="R4" s="10">
        <f t="shared" si="0"/>
        <v>5358085.1136600003</v>
      </c>
      <c r="S4" s="10">
        <f t="shared" si="0"/>
        <v>5416467.3145499993</v>
      </c>
    </row>
    <row r="5" spans="1:22" ht="13.5" customHeight="1" x14ac:dyDescent="0.2">
      <c r="A5" s="14" t="s">
        <v>16</v>
      </c>
      <c r="B5" s="3" t="s">
        <v>17</v>
      </c>
      <c r="C5" s="4">
        <f t="shared" ref="C5:C68" si="1">SUM(D5:S5)</f>
        <v>28826633.956719995</v>
      </c>
      <c r="D5" s="4">
        <v>7348194.0563599998</v>
      </c>
      <c r="E5" s="4">
        <v>1381271.37996</v>
      </c>
      <c r="F5" s="4">
        <v>11042232.419299999</v>
      </c>
      <c r="G5" s="4">
        <v>8946.5129099999995</v>
      </c>
      <c r="H5" s="4">
        <v>75560.944409999996</v>
      </c>
      <c r="I5" s="4">
        <v>75794.735100000005</v>
      </c>
      <c r="J5" s="4">
        <v>5026371.8815299999</v>
      </c>
      <c r="K5" s="4">
        <v>172712.12156999999</v>
      </c>
      <c r="L5" s="4">
        <v>97762.156350000005</v>
      </c>
      <c r="M5" s="4">
        <v>3002165.49291</v>
      </c>
      <c r="N5" s="4">
        <v>20873.47982</v>
      </c>
      <c r="O5" s="4">
        <v>0</v>
      </c>
      <c r="P5" s="4">
        <v>292084.68978000002</v>
      </c>
      <c r="Q5" s="4">
        <v>105806.14089</v>
      </c>
      <c r="R5" s="4">
        <v>173422.39319999999</v>
      </c>
      <c r="S5" s="4">
        <v>3435.5526300000001</v>
      </c>
    </row>
    <row r="6" spans="1:22" ht="13.5" customHeight="1" x14ac:dyDescent="0.2">
      <c r="A6" s="14" t="s">
        <v>18</v>
      </c>
      <c r="B6" s="3" t="s">
        <v>19</v>
      </c>
      <c r="C6" s="4">
        <f t="shared" si="1"/>
        <v>561766.35479000013</v>
      </c>
      <c r="D6" s="4">
        <v>514306.20581000001</v>
      </c>
      <c r="E6" s="4">
        <v>9827.5499999999993</v>
      </c>
      <c r="F6" s="4">
        <v>25198.36132</v>
      </c>
      <c r="G6" s="4">
        <v>0</v>
      </c>
      <c r="H6" s="4">
        <v>0</v>
      </c>
      <c r="I6" s="4">
        <v>0</v>
      </c>
      <c r="J6" s="4">
        <v>10917.52751</v>
      </c>
      <c r="K6" s="4">
        <v>0</v>
      </c>
      <c r="L6" s="4">
        <v>0</v>
      </c>
      <c r="M6" s="4">
        <v>260.08749999999998</v>
      </c>
      <c r="N6" s="4">
        <v>0</v>
      </c>
      <c r="O6" s="4">
        <v>0</v>
      </c>
      <c r="P6" s="4">
        <v>371.88799999999998</v>
      </c>
      <c r="Q6" s="4">
        <v>0</v>
      </c>
      <c r="R6" s="4">
        <v>884.73464999999999</v>
      </c>
      <c r="S6" s="4">
        <v>0</v>
      </c>
    </row>
    <row r="7" spans="1:22" ht="13.5" customHeight="1" x14ac:dyDescent="0.2">
      <c r="A7" s="14" t="s">
        <v>20</v>
      </c>
      <c r="B7" s="3" t="s">
        <v>21</v>
      </c>
      <c r="C7" s="4">
        <f t="shared" si="1"/>
        <v>10233584.768410001</v>
      </c>
      <c r="D7" s="4">
        <v>0</v>
      </c>
      <c r="E7" s="4">
        <v>1208422.5524500001</v>
      </c>
      <c r="F7" s="4">
        <v>4340910.4801200004</v>
      </c>
      <c r="G7" s="4">
        <v>0</v>
      </c>
      <c r="H7" s="4">
        <v>0</v>
      </c>
      <c r="I7" s="4">
        <v>5258.2362800000001</v>
      </c>
      <c r="J7" s="4">
        <v>3722166.3471599999</v>
      </c>
      <c r="K7" s="4">
        <v>0</v>
      </c>
      <c r="L7" s="4">
        <v>0</v>
      </c>
      <c r="M7" s="4">
        <v>67465.390929999994</v>
      </c>
      <c r="N7" s="4">
        <v>0</v>
      </c>
      <c r="O7" s="4">
        <v>0</v>
      </c>
      <c r="P7" s="4">
        <v>10099.253290000001</v>
      </c>
      <c r="Q7" s="4">
        <v>27199.977139999999</v>
      </c>
      <c r="R7" s="4">
        <v>852062.53104000003</v>
      </c>
      <c r="S7" s="4">
        <v>0</v>
      </c>
    </row>
    <row r="8" spans="1:22" ht="13.5" customHeight="1" x14ac:dyDescent="0.2">
      <c r="A8" s="14" t="s">
        <v>22</v>
      </c>
      <c r="B8" s="3" t="s">
        <v>23</v>
      </c>
      <c r="C8" s="4">
        <f t="shared" si="1"/>
        <v>57836.682119999998</v>
      </c>
      <c r="D8" s="4">
        <v>43790.742870000002</v>
      </c>
      <c r="E8" s="4">
        <v>2746.45</v>
      </c>
      <c r="F8" s="4">
        <v>0</v>
      </c>
      <c r="G8" s="4">
        <v>0</v>
      </c>
      <c r="H8" s="4">
        <v>0</v>
      </c>
      <c r="I8" s="4">
        <v>0</v>
      </c>
      <c r="J8" s="4">
        <v>1451.1917100000001</v>
      </c>
      <c r="K8" s="4">
        <v>160.8322</v>
      </c>
      <c r="L8" s="4">
        <v>0</v>
      </c>
      <c r="M8" s="4">
        <v>6753.78665</v>
      </c>
      <c r="N8" s="4">
        <v>0</v>
      </c>
      <c r="O8" s="4">
        <v>0</v>
      </c>
      <c r="P8" s="4">
        <v>259.57422000000003</v>
      </c>
      <c r="Q8" s="4">
        <v>0</v>
      </c>
      <c r="R8" s="4">
        <v>2674.1044700000002</v>
      </c>
      <c r="S8" s="4">
        <v>0</v>
      </c>
    </row>
    <row r="9" spans="1:22" ht="13.5" customHeight="1" x14ac:dyDescent="0.2">
      <c r="A9" s="14" t="s">
        <v>24</v>
      </c>
      <c r="B9" s="3" t="s">
        <v>25</v>
      </c>
      <c r="C9" s="4">
        <f t="shared" si="1"/>
        <v>15800.63802</v>
      </c>
      <c r="D9" s="4">
        <v>0</v>
      </c>
      <c r="E9" s="4"/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15537.11442</v>
      </c>
      <c r="L9" s="4">
        <v>0</v>
      </c>
      <c r="M9" s="4">
        <v>193.67133999999999</v>
      </c>
      <c r="N9" s="4">
        <v>0</v>
      </c>
      <c r="O9" s="4">
        <v>0</v>
      </c>
      <c r="P9" s="4">
        <v>69.852260000000001</v>
      </c>
      <c r="Q9" s="4">
        <v>0</v>
      </c>
      <c r="R9" s="4">
        <v>0</v>
      </c>
      <c r="S9" s="4">
        <v>0</v>
      </c>
    </row>
    <row r="10" spans="1:22" ht="13.5" customHeight="1" x14ac:dyDescent="0.2">
      <c r="A10" s="14" t="s">
        <v>26</v>
      </c>
      <c r="B10" s="3" t="s">
        <v>27</v>
      </c>
      <c r="C10" s="4">
        <f t="shared" si="1"/>
        <v>443903.73731</v>
      </c>
      <c r="D10" s="4">
        <v>0</v>
      </c>
      <c r="E10" s="4"/>
      <c r="F10" s="4">
        <v>0</v>
      </c>
      <c r="G10" s="4">
        <v>0</v>
      </c>
      <c r="H10" s="4">
        <v>0</v>
      </c>
      <c r="I10" s="4">
        <v>0</v>
      </c>
      <c r="J10" s="4">
        <v>11769.395839999999</v>
      </c>
      <c r="K10" s="4">
        <v>1628.73972</v>
      </c>
      <c r="L10" s="4">
        <v>0</v>
      </c>
      <c r="M10" s="4">
        <v>213667.69858</v>
      </c>
      <c r="N10" s="4">
        <v>0</v>
      </c>
      <c r="O10" s="4">
        <v>0</v>
      </c>
      <c r="P10" s="4">
        <v>65.101960000000005</v>
      </c>
      <c r="Q10" s="4">
        <v>0</v>
      </c>
      <c r="R10" s="4">
        <v>0</v>
      </c>
      <c r="S10" s="4">
        <v>216772.80121000001</v>
      </c>
    </row>
    <row r="11" spans="1:22" ht="13.5" customHeight="1" x14ac:dyDescent="0.2">
      <c r="A11" s="15" t="s">
        <v>28</v>
      </c>
      <c r="B11" s="3" t="s">
        <v>29</v>
      </c>
      <c r="C11" s="4">
        <f t="shared" si="1"/>
        <v>254389.35016</v>
      </c>
      <c r="D11" s="4">
        <v>0</v>
      </c>
      <c r="E11" s="4">
        <v>124430.65624</v>
      </c>
      <c r="F11" s="4">
        <v>0</v>
      </c>
      <c r="G11" s="4">
        <v>402.08519000000001</v>
      </c>
      <c r="H11" s="4">
        <v>20456.36853</v>
      </c>
      <c r="I11" s="4">
        <v>713.78543000000002</v>
      </c>
      <c r="J11" s="4">
        <v>2811.9973300000001</v>
      </c>
      <c r="K11" s="4">
        <v>44057.818229999997</v>
      </c>
      <c r="L11" s="4">
        <v>0</v>
      </c>
      <c r="M11" s="4">
        <v>33424.450499999999</v>
      </c>
      <c r="N11" s="4">
        <v>5711.8984600000003</v>
      </c>
      <c r="O11" s="4">
        <v>0</v>
      </c>
      <c r="P11" s="4">
        <v>5942.5437899999997</v>
      </c>
      <c r="Q11" s="4">
        <v>3669.18174</v>
      </c>
      <c r="R11" s="4">
        <v>12768.56472</v>
      </c>
      <c r="S11" s="4">
        <v>0</v>
      </c>
    </row>
    <row r="12" spans="1:22" ht="13.5" customHeight="1" x14ac:dyDescent="0.2">
      <c r="A12" s="14" t="s">
        <v>30</v>
      </c>
      <c r="B12" s="3" t="s">
        <v>31</v>
      </c>
      <c r="C12" s="4">
        <f t="shared" si="1"/>
        <v>6508.4962699999996</v>
      </c>
      <c r="D12" s="4">
        <v>5205.5185000000001</v>
      </c>
      <c r="E12" s="4"/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4">
        <v>0</v>
      </c>
      <c r="R12" s="4">
        <v>1302.97777</v>
      </c>
      <c r="S12" s="4">
        <v>0</v>
      </c>
    </row>
    <row r="13" spans="1:22" ht="13.5" customHeight="1" x14ac:dyDescent="0.2">
      <c r="A13" s="14" t="s">
        <v>32</v>
      </c>
      <c r="B13" s="3" t="s">
        <v>33</v>
      </c>
      <c r="C13" s="4">
        <f t="shared" si="1"/>
        <v>3348294.6875099996</v>
      </c>
      <c r="D13" s="4">
        <v>196208.49423000001</v>
      </c>
      <c r="E13" s="4">
        <v>38951.869839999999</v>
      </c>
      <c r="F13" s="4">
        <v>2249041.05852</v>
      </c>
      <c r="G13" s="4">
        <v>0</v>
      </c>
      <c r="H13" s="4">
        <v>0</v>
      </c>
      <c r="I13" s="4">
        <v>888.31223</v>
      </c>
      <c r="J13" s="4">
        <v>689776.54350000003</v>
      </c>
      <c r="K13" s="4">
        <v>848.73121000000003</v>
      </c>
      <c r="L13" s="4">
        <v>-0.56052999999999997</v>
      </c>
      <c r="M13" s="4">
        <v>82688.098010000002</v>
      </c>
      <c r="N13" s="4">
        <v>0</v>
      </c>
      <c r="O13" s="4">
        <v>0</v>
      </c>
      <c r="P13" s="4">
        <v>61723.634489999997</v>
      </c>
      <c r="Q13" s="4">
        <v>1462.03007</v>
      </c>
      <c r="R13" s="4">
        <v>26706.47594</v>
      </c>
      <c r="S13" s="4">
        <v>0</v>
      </c>
    </row>
    <row r="14" spans="1:22" ht="13.5" customHeight="1" x14ac:dyDescent="0.2">
      <c r="A14" s="15" t="s">
        <v>34</v>
      </c>
      <c r="B14" s="3" t="s">
        <v>35</v>
      </c>
      <c r="C14" s="4">
        <f t="shared" si="1"/>
        <v>19962.422200000001</v>
      </c>
      <c r="D14" s="4">
        <v>17.936</v>
      </c>
      <c r="E14" s="4">
        <v>30854.089639999998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-19223.638780000001</v>
      </c>
      <c r="L14" s="4">
        <v>0</v>
      </c>
      <c r="M14" s="4">
        <v>8314.0353400000004</v>
      </c>
      <c r="N14" s="4">
        <v>0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</row>
    <row r="15" spans="1:22" ht="13.5" customHeight="1" x14ac:dyDescent="0.2">
      <c r="A15" s="14" t="s">
        <v>36</v>
      </c>
      <c r="B15" s="3" t="s">
        <v>37</v>
      </c>
      <c r="C15" s="4">
        <f t="shared" si="1"/>
        <v>7754.0401300000003</v>
      </c>
      <c r="D15" s="4">
        <v>7754.0401300000003</v>
      </c>
      <c r="E15" s="4"/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0</v>
      </c>
      <c r="S15" s="4">
        <v>0</v>
      </c>
    </row>
    <row r="16" spans="1:22" ht="13.5" customHeight="1" x14ac:dyDescent="0.2">
      <c r="A16" s="14" t="s">
        <v>38</v>
      </c>
      <c r="B16" s="3" t="s">
        <v>39</v>
      </c>
      <c r="C16" s="4">
        <f t="shared" si="1"/>
        <v>650773.36944000004</v>
      </c>
      <c r="D16" s="4">
        <v>284496.51379</v>
      </c>
      <c r="E16" s="4">
        <v>1313.4168500000001</v>
      </c>
      <c r="F16" s="4">
        <v>343630.77408</v>
      </c>
      <c r="G16" s="4">
        <v>0</v>
      </c>
      <c r="H16" s="4">
        <v>0</v>
      </c>
      <c r="I16" s="4">
        <v>0</v>
      </c>
      <c r="J16" s="4">
        <v>17959.10485</v>
      </c>
      <c r="K16" s="4">
        <v>0</v>
      </c>
      <c r="L16" s="4">
        <v>0</v>
      </c>
      <c r="M16" s="4">
        <v>3339.2106199999998</v>
      </c>
      <c r="N16" s="4">
        <v>0</v>
      </c>
      <c r="O16" s="4">
        <v>0</v>
      </c>
      <c r="P16" s="4">
        <v>34.349249999999998</v>
      </c>
      <c r="Q16" s="4">
        <v>0</v>
      </c>
      <c r="R16" s="4">
        <v>0</v>
      </c>
      <c r="S16" s="4">
        <v>0</v>
      </c>
    </row>
    <row r="17" spans="1:19" ht="13.5" customHeight="1" x14ac:dyDescent="0.2">
      <c r="A17" s="14" t="s">
        <v>40</v>
      </c>
      <c r="B17" s="3" t="s">
        <v>41</v>
      </c>
      <c r="C17" s="4">
        <f t="shared" si="1"/>
        <v>276595.25985999999</v>
      </c>
      <c r="D17" s="4">
        <v>48232.983440000004</v>
      </c>
      <c r="E17" s="4">
        <v>8025.5239899999997</v>
      </c>
      <c r="F17" s="4">
        <v>182690.64016000001</v>
      </c>
      <c r="G17" s="4">
        <v>0</v>
      </c>
      <c r="H17" s="4">
        <v>0</v>
      </c>
      <c r="I17" s="4">
        <v>0</v>
      </c>
      <c r="J17" s="4">
        <v>23528.61607</v>
      </c>
      <c r="K17" s="4">
        <v>0</v>
      </c>
      <c r="L17" s="4">
        <v>0</v>
      </c>
      <c r="M17" s="4">
        <v>14053.12637</v>
      </c>
      <c r="N17" s="4">
        <v>0</v>
      </c>
      <c r="O17" s="4">
        <v>0</v>
      </c>
      <c r="P17" s="4">
        <v>35.403770000000002</v>
      </c>
      <c r="Q17" s="4">
        <v>0</v>
      </c>
      <c r="R17" s="4">
        <v>28.966059999999999</v>
      </c>
      <c r="S17" s="4">
        <v>0</v>
      </c>
    </row>
    <row r="18" spans="1:19" ht="13.5" customHeight="1" x14ac:dyDescent="0.2">
      <c r="A18" s="14" t="s">
        <v>42</v>
      </c>
      <c r="B18" s="3" t="s">
        <v>43</v>
      </c>
      <c r="C18" s="4">
        <f t="shared" si="1"/>
        <v>42348728.373350002</v>
      </c>
      <c r="D18" s="4">
        <v>7258989.9561700001</v>
      </c>
      <c r="E18" s="4">
        <v>2250301.9421700002</v>
      </c>
      <c r="F18" s="4">
        <v>15314750.457420001</v>
      </c>
      <c r="G18" s="4">
        <v>80911.881349999996</v>
      </c>
      <c r="H18" s="4">
        <v>57263.669569999998</v>
      </c>
      <c r="I18" s="4">
        <v>76642.927119999993</v>
      </c>
      <c r="J18" s="4">
        <v>12859423.748190001</v>
      </c>
      <c r="K18" s="4">
        <v>1046327.30925</v>
      </c>
      <c r="L18" s="4">
        <v>53091.968679999998</v>
      </c>
      <c r="M18" s="4">
        <v>2590800.4210700002</v>
      </c>
      <c r="N18" s="4">
        <v>18554.946070000002</v>
      </c>
      <c r="O18" s="4">
        <v>0</v>
      </c>
      <c r="P18" s="4">
        <v>227353.34325000001</v>
      </c>
      <c r="Q18" s="4">
        <v>199196.39812999999</v>
      </c>
      <c r="R18" s="4">
        <v>315119.40490999998</v>
      </c>
      <c r="S18" s="4">
        <v>0</v>
      </c>
    </row>
    <row r="19" spans="1:19" ht="13.5" customHeight="1" x14ac:dyDescent="0.2">
      <c r="A19" s="14" t="s">
        <v>44</v>
      </c>
      <c r="B19" s="3" t="s">
        <v>45</v>
      </c>
      <c r="C19" s="4">
        <f t="shared" si="1"/>
        <v>2076915.3392399999</v>
      </c>
      <c r="D19" s="4">
        <v>230573.42043999999</v>
      </c>
      <c r="E19" s="4">
        <v>20783.673750000002</v>
      </c>
      <c r="F19" s="4">
        <v>1125468.59146</v>
      </c>
      <c r="G19" s="4">
        <v>0</v>
      </c>
      <c r="H19" s="4">
        <v>24.96367</v>
      </c>
      <c r="I19" s="4">
        <v>2220.5774000000001</v>
      </c>
      <c r="J19" s="4">
        <v>658018.85025999998</v>
      </c>
      <c r="K19" s="4">
        <v>706.09784000000002</v>
      </c>
      <c r="L19" s="4">
        <v>0</v>
      </c>
      <c r="M19" s="4">
        <v>23047.654180000001</v>
      </c>
      <c r="N19" s="4">
        <v>0</v>
      </c>
      <c r="O19" s="4">
        <v>60</v>
      </c>
      <c r="P19" s="4">
        <v>226.84950000000001</v>
      </c>
      <c r="Q19" s="4">
        <v>3363.7665000000002</v>
      </c>
      <c r="R19" s="4">
        <v>12420.89424</v>
      </c>
      <c r="S19" s="4">
        <v>0</v>
      </c>
    </row>
    <row r="20" spans="1:19" ht="13.5" customHeight="1" x14ac:dyDescent="0.2">
      <c r="A20" s="14" t="s">
        <v>46</v>
      </c>
      <c r="B20" s="3" t="s">
        <v>244</v>
      </c>
      <c r="C20" s="4">
        <f t="shared" si="1"/>
        <v>278130.22377000004</v>
      </c>
      <c r="D20" s="4">
        <v>170950.22831000001</v>
      </c>
      <c r="E20" s="4">
        <v>101342.23746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484.02679999999998</v>
      </c>
      <c r="L20" s="4">
        <v>0</v>
      </c>
      <c r="M20" s="4">
        <v>4382.9524600000004</v>
      </c>
      <c r="N20" s="4">
        <v>0</v>
      </c>
      <c r="O20" s="4">
        <v>0</v>
      </c>
      <c r="P20" s="4">
        <v>445.01513</v>
      </c>
      <c r="Q20" s="4">
        <v>296.22050000000002</v>
      </c>
      <c r="R20" s="4">
        <v>229.54311000000001</v>
      </c>
      <c r="S20" s="4">
        <v>0</v>
      </c>
    </row>
    <row r="21" spans="1:19" ht="13.5" customHeight="1" x14ac:dyDescent="0.2">
      <c r="A21" s="14" t="s">
        <v>47</v>
      </c>
      <c r="B21" s="3" t="s">
        <v>48</v>
      </c>
      <c r="C21" s="4">
        <f t="shared" si="1"/>
        <v>234814.83632</v>
      </c>
      <c r="D21" s="4">
        <v>0</v>
      </c>
      <c r="E21" s="4"/>
      <c r="F21" s="4">
        <v>0</v>
      </c>
      <c r="G21" s="4">
        <v>0</v>
      </c>
      <c r="H21" s="4">
        <v>0</v>
      </c>
      <c r="I21" s="4">
        <v>0</v>
      </c>
      <c r="J21" s="4">
        <v>1107.2943399999999</v>
      </c>
      <c r="K21" s="4">
        <v>0</v>
      </c>
      <c r="L21" s="4">
        <v>233707.54198000001</v>
      </c>
      <c r="M21" s="4">
        <v>0</v>
      </c>
      <c r="N21" s="4">
        <v>0</v>
      </c>
      <c r="O21" s="4">
        <v>0</v>
      </c>
      <c r="P21" s="4">
        <v>0</v>
      </c>
      <c r="Q21" s="4">
        <v>0</v>
      </c>
      <c r="R21" s="4">
        <v>0</v>
      </c>
      <c r="S21" s="4">
        <v>0</v>
      </c>
    </row>
    <row r="22" spans="1:19" ht="13.5" customHeight="1" x14ac:dyDescent="0.2">
      <c r="A22" s="14" t="s">
        <v>49</v>
      </c>
      <c r="B22" s="3" t="s">
        <v>50</v>
      </c>
      <c r="C22" s="4">
        <f t="shared" si="1"/>
        <v>2107016.3596900003</v>
      </c>
      <c r="D22" s="4">
        <v>447062.26113</v>
      </c>
      <c r="E22" s="4">
        <v>218250.38716000001</v>
      </c>
      <c r="F22" s="4">
        <v>139224.87828999999</v>
      </c>
      <c r="G22" s="4">
        <v>0</v>
      </c>
      <c r="H22" s="4">
        <v>3684.4604899999999</v>
      </c>
      <c r="I22" s="4">
        <v>5180.5256600000002</v>
      </c>
      <c r="J22" s="4">
        <v>346111.30450999999</v>
      </c>
      <c r="K22" s="4">
        <v>543767.66926</v>
      </c>
      <c r="L22" s="4">
        <v>0</v>
      </c>
      <c r="M22" s="4">
        <v>330684.84158000001</v>
      </c>
      <c r="N22" s="4">
        <v>2942.0962599999998</v>
      </c>
      <c r="O22" s="4">
        <v>0</v>
      </c>
      <c r="P22" s="4">
        <v>56702.539219999999</v>
      </c>
      <c r="Q22" s="4">
        <v>1050.739</v>
      </c>
      <c r="R22" s="4">
        <v>7832.8249699999997</v>
      </c>
      <c r="S22" s="4">
        <v>4521.8321599999999</v>
      </c>
    </row>
    <row r="23" spans="1:19" ht="13.5" customHeight="1" x14ac:dyDescent="0.2">
      <c r="A23" s="14" t="s">
        <v>51</v>
      </c>
      <c r="B23" s="3" t="s">
        <v>52</v>
      </c>
      <c r="C23" s="4">
        <f t="shared" si="1"/>
        <v>70585752.925359979</v>
      </c>
      <c r="D23" s="4">
        <v>9878061.3238399997</v>
      </c>
      <c r="E23" s="4">
        <v>1752714.74581</v>
      </c>
      <c r="F23" s="4">
        <v>23246456.663109999</v>
      </c>
      <c r="G23" s="4">
        <v>0</v>
      </c>
      <c r="H23" s="4">
        <v>135866.87525000001</v>
      </c>
      <c r="I23" s="4">
        <v>198630.61723999999</v>
      </c>
      <c r="J23" s="4">
        <v>22270243.659699999</v>
      </c>
      <c r="K23" s="4">
        <v>5019627.6647399999</v>
      </c>
      <c r="L23" s="4">
        <v>18706.86248</v>
      </c>
      <c r="M23" s="4">
        <v>5071943.32828</v>
      </c>
      <c r="N23" s="4">
        <v>36071.627630000003</v>
      </c>
      <c r="O23" s="4">
        <v>0</v>
      </c>
      <c r="P23" s="4">
        <v>1460565.64105</v>
      </c>
      <c r="Q23" s="4">
        <v>645868.76257999998</v>
      </c>
      <c r="R23" s="4">
        <v>681405.06966000004</v>
      </c>
      <c r="S23" s="4">
        <v>169590.08399000001</v>
      </c>
    </row>
    <row r="24" spans="1:19" ht="13.5" customHeight="1" x14ac:dyDescent="0.2">
      <c r="A24" s="14" t="s">
        <v>53</v>
      </c>
      <c r="B24" s="3" t="s">
        <v>54</v>
      </c>
      <c r="C24" s="4">
        <f t="shared" si="1"/>
        <v>4481571.7840200001</v>
      </c>
      <c r="D24" s="4">
        <v>19387.59217</v>
      </c>
      <c r="E24" s="4">
        <v>211081.04300000001</v>
      </c>
      <c r="F24" s="4">
        <v>1925363.39273</v>
      </c>
      <c r="G24" s="4">
        <v>22389.566159999998</v>
      </c>
      <c r="H24" s="4">
        <v>6009.36355</v>
      </c>
      <c r="I24" s="4">
        <v>4567.4533099999999</v>
      </c>
      <c r="J24" s="4">
        <v>1963150.77517</v>
      </c>
      <c r="K24" s="4">
        <v>12835.05617</v>
      </c>
      <c r="L24" s="4">
        <v>0</v>
      </c>
      <c r="M24" s="4">
        <v>181174.57318000001</v>
      </c>
      <c r="N24" s="4">
        <v>1882.4715200000001</v>
      </c>
      <c r="O24" s="4">
        <v>0</v>
      </c>
      <c r="P24" s="4">
        <v>25119.819009999999</v>
      </c>
      <c r="Q24" s="4">
        <v>2638.7895199999998</v>
      </c>
      <c r="R24" s="4">
        <v>105971.88853</v>
      </c>
      <c r="S24" s="4">
        <v>0</v>
      </c>
    </row>
    <row r="25" spans="1:19" ht="13.5" customHeight="1" x14ac:dyDescent="0.2">
      <c r="A25" s="14" t="s">
        <v>55</v>
      </c>
      <c r="B25" s="3" t="s">
        <v>56</v>
      </c>
      <c r="C25" s="4">
        <f t="shared" si="1"/>
        <v>418220.45434000005</v>
      </c>
      <c r="D25" s="4">
        <v>212834.53017000001</v>
      </c>
      <c r="E25" s="4">
        <v>39561.360950000002</v>
      </c>
      <c r="F25" s="4">
        <v>0</v>
      </c>
      <c r="G25" s="4">
        <v>0</v>
      </c>
      <c r="H25" s="4">
        <v>0</v>
      </c>
      <c r="I25" s="4">
        <v>0</v>
      </c>
      <c r="J25" s="4">
        <v>120378.63108000001</v>
      </c>
      <c r="K25" s="4">
        <v>7897.8117499999998</v>
      </c>
      <c r="L25" s="4">
        <v>0</v>
      </c>
      <c r="M25" s="4">
        <v>7932.9258900000004</v>
      </c>
      <c r="N25" s="4">
        <v>0</v>
      </c>
      <c r="O25" s="4">
        <v>109.50636</v>
      </c>
      <c r="P25" s="4">
        <v>27089.899290000001</v>
      </c>
      <c r="Q25" s="4">
        <v>2415.7888499999999</v>
      </c>
      <c r="R25" s="4">
        <v>0</v>
      </c>
      <c r="S25" s="4">
        <v>0</v>
      </c>
    </row>
    <row r="26" spans="1:19" ht="13.5" customHeight="1" x14ac:dyDescent="0.2">
      <c r="A26" s="14" t="s">
        <v>57</v>
      </c>
      <c r="B26" s="3" t="s">
        <v>58</v>
      </c>
      <c r="C26" s="4">
        <f t="shared" si="1"/>
        <v>105661578.75310999</v>
      </c>
      <c r="D26" s="4">
        <v>67901339.859400004</v>
      </c>
      <c r="E26" s="4">
        <v>7868963.9680500003</v>
      </c>
      <c r="F26" s="4">
        <v>8617541.68506</v>
      </c>
      <c r="G26" s="4">
        <v>0</v>
      </c>
      <c r="H26" s="4">
        <v>122514.00255999999</v>
      </c>
      <c r="I26" s="4">
        <v>27531.253280000001</v>
      </c>
      <c r="J26" s="4">
        <v>5632293.9807200003</v>
      </c>
      <c r="K26" s="4">
        <v>1069423.4026200001</v>
      </c>
      <c r="L26" s="4">
        <v>0</v>
      </c>
      <c r="M26" s="4">
        <v>12130236.36376</v>
      </c>
      <c r="N26" s="4">
        <v>54195.210330000002</v>
      </c>
      <c r="O26" s="4">
        <v>0</v>
      </c>
      <c r="P26" s="4">
        <v>522494.81871000002</v>
      </c>
      <c r="Q26" s="4">
        <v>1577564.1311300001</v>
      </c>
      <c r="R26" s="4">
        <v>92143.770740000007</v>
      </c>
      <c r="S26" s="4">
        <v>45336.306750000003</v>
      </c>
    </row>
    <row r="27" spans="1:19" ht="13.5" customHeight="1" x14ac:dyDescent="0.2">
      <c r="A27" s="14" t="s">
        <v>59</v>
      </c>
      <c r="B27" s="3" t="s">
        <v>60</v>
      </c>
      <c r="C27" s="4">
        <f t="shared" si="1"/>
        <v>69822155.562979996</v>
      </c>
      <c r="D27" s="4">
        <v>19786579.746169999</v>
      </c>
      <c r="E27" s="4">
        <v>1559857.3555600001</v>
      </c>
      <c r="F27" s="4">
        <v>27516890.263</v>
      </c>
      <c r="G27" s="4">
        <v>58423.727740000002</v>
      </c>
      <c r="H27" s="4">
        <v>108326.34093000001</v>
      </c>
      <c r="I27" s="4">
        <v>148230.30280999999</v>
      </c>
      <c r="J27" s="4">
        <v>16986418.173530001</v>
      </c>
      <c r="K27" s="4">
        <v>66772.542019999993</v>
      </c>
      <c r="L27" s="4">
        <v>0</v>
      </c>
      <c r="M27" s="4">
        <v>2622370.1711900001</v>
      </c>
      <c r="N27" s="4">
        <v>36503.884189999997</v>
      </c>
      <c r="O27" s="4">
        <v>35.06664</v>
      </c>
      <c r="P27" s="4">
        <v>406055.33224000002</v>
      </c>
      <c r="Q27" s="4">
        <v>333701.38504000002</v>
      </c>
      <c r="R27" s="4">
        <v>191400.06091999999</v>
      </c>
      <c r="S27" s="4">
        <v>591.21100000000001</v>
      </c>
    </row>
    <row r="28" spans="1:19" ht="13.5" customHeight="1" x14ac:dyDescent="0.2">
      <c r="A28" s="14" t="s">
        <v>61</v>
      </c>
      <c r="B28" s="3" t="s">
        <v>62</v>
      </c>
      <c r="C28" s="4">
        <f t="shared" si="1"/>
        <v>977041.1969000001</v>
      </c>
      <c r="D28" s="4">
        <v>485665.47016999999</v>
      </c>
      <c r="E28" s="4">
        <v>5047.3079699999998</v>
      </c>
      <c r="F28" s="4">
        <v>427577.91236000002</v>
      </c>
      <c r="G28" s="4">
        <v>0</v>
      </c>
      <c r="H28" s="4">
        <v>6681.1870099999996</v>
      </c>
      <c r="I28" s="4">
        <v>0</v>
      </c>
      <c r="J28" s="4">
        <v>40375.716</v>
      </c>
      <c r="K28" s="4">
        <v>2447.3362499999998</v>
      </c>
      <c r="L28" s="4">
        <v>0</v>
      </c>
      <c r="M28" s="4">
        <v>6024.4469499999996</v>
      </c>
      <c r="N28" s="4">
        <v>2711.9695499999998</v>
      </c>
      <c r="O28" s="4">
        <v>0</v>
      </c>
      <c r="P28" s="4">
        <v>509.85064</v>
      </c>
      <c r="Q28" s="4">
        <v>0</v>
      </c>
      <c r="R28" s="4">
        <v>0</v>
      </c>
      <c r="S28" s="4">
        <v>0</v>
      </c>
    </row>
    <row r="29" spans="1:19" ht="13.5" customHeight="1" x14ac:dyDescent="0.2">
      <c r="A29" s="14" t="s">
        <v>63</v>
      </c>
      <c r="B29" s="3" t="s">
        <v>64</v>
      </c>
      <c r="C29" s="4">
        <f t="shared" si="1"/>
        <v>29119319.053970002</v>
      </c>
      <c r="D29" s="4">
        <v>6810478.5131299999</v>
      </c>
      <c r="E29" s="4">
        <v>1710345.8205500001</v>
      </c>
      <c r="F29" s="4">
        <v>7577379.8679</v>
      </c>
      <c r="G29" s="4">
        <v>0</v>
      </c>
      <c r="H29" s="4">
        <v>48792.38783</v>
      </c>
      <c r="I29" s="4">
        <v>131019.85183</v>
      </c>
      <c r="J29" s="4">
        <v>11108890.08581</v>
      </c>
      <c r="K29" s="4">
        <v>1338016.75443</v>
      </c>
      <c r="L29" s="4">
        <v>0</v>
      </c>
      <c r="M29" s="4">
        <v>235922.30989</v>
      </c>
      <c r="N29" s="4">
        <v>16535.318719999999</v>
      </c>
      <c r="O29" s="4">
        <v>0</v>
      </c>
      <c r="P29" s="4">
        <v>16216.527700000001</v>
      </c>
      <c r="Q29" s="4">
        <v>-564.86045999999999</v>
      </c>
      <c r="R29" s="4">
        <v>126286.47663999999</v>
      </c>
      <c r="S29" s="4">
        <v>0</v>
      </c>
    </row>
    <row r="30" spans="1:19" ht="13.5" customHeight="1" x14ac:dyDescent="0.2">
      <c r="A30" s="14" t="s">
        <v>65</v>
      </c>
      <c r="B30" s="3" t="s">
        <v>66</v>
      </c>
      <c r="C30" s="4">
        <f t="shared" si="1"/>
        <v>17741509.885770001</v>
      </c>
      <c r="D30" s="4">
        <v>2433716.0332599999</v>
      </c>
      <c r="E30" s="4">
        <v>497993.98024</v>
      </c>
      <c r="F30" s="4">
        <v>4504136.7435299996</v>
      </c>
      <c r="G30" s="4">
        <v>23217.546160000002</v>
      </c>
      <c r="H30" s="4">
        <v>16273.18728</v>
      </c>
      <c r="I30" s="4">
        <v>71342.955749999994</v>
      </c>
      <c r="J30" s="4">
        <v>8525230.2252999991</v>
      </c>
      <c r="K30" s="4">
        <v>578449.99372000003</v>
      </c>
      <c r="L30" s="4">
        <v>27543.16865</v>
      </c>
      <c r="M30" s="4">
        <v>389994.91774</v>
      </c>
      <c r="N30" s="4">
        <v>4563.7831900000001</v>
      </c>
      <c r="O30" s="4">
        <v>10000</v>
      </c>
      <c r="P30" s="4">
        <v>158137.30622999999</v>
      </c>
      <c r="Q30" s="4">
        <v>147809.92009</v>
      </c>
      <c r="R30" s="4">
        <v>234917.88719000001</v>
      </c>
      <c r="S30" s="4">
        <v>118182.23744</v>
      </c>
    </row>
    <row r="31" spans="1:19" ht="13.5" customHeight="1" x14ac:dyDescent="0.2">
      <c r="A31" s="14" t="s">
        <v>67</v>
      </c>
      <c r="B31" s="3" t="s">
        <v>68</v>
      </c>
      <c r="C31" s="4">
        <f t="shared" si="1"/>
        <v>913838.07100999996</v>
      </c>
      <c r="D31" s="4">
        <v>817657.12049</v>
      </c>
      <c r="E31" s="4">
        <v>1260</v>
      </c>
      <c r="F31" s="4">
        <v>0</v>
      </c>
      <c r="G31" s="4">
        <v>0</v>
      </c>
      <c r="H31" s="4">
        <v>0</v>
      </c>
      <c r="I31" s="4">
        <v>347.1</v>
      </c>
      <c r="J31" s="4">
        <v>73186.293590000001</v>
      </c>
      <c r="K31" s="4">
        <v>20675.716059999999</v>
      </c>
      <c r="L31" s="4">
        <v>0</v>
      </c>
      <c r="M31" s="4">
        <v>24.835999999999999</v>
      </c>
      <c r="N31" s="4">
        <v>0</v>
      </c>
      <c r="O31" s="4">
        <v>0</v>
      </c>
      <c r="P31" s="4">
        <v>0</v>
      </c>
      <c r="Q31" s="4">
        <v>0</v>
      </c>
      <c r="R31" s="4">
        <v>687.00486999999998</v>
      </c>
      <c r="S31" s="4">
        <v>0</v>
      </c>
    </row>
    <row r="32" spans="1:19" ht="13.5" customHeight="1" x14ac:dyDescent="0.2">
      <c r="A32" s="14" t="s">
        <v>69</v>
      </c>
      <c r="B32" s="3" t="s">
        <v>70</v>
      </c>
      <c r="C32" s="4">
        <f t="shared" si="1"/>
        <v>37023.720430000001</v>
      </c>
      <c r="D32" s="4">
        <v>8131.39545</v>
      </c>
      <c r="E32" s="4">
        <v>7810.9992700000003</v>
      </c>
      <c r="F32" s="4">
        <v>0</v>
      </c>
      <c r="G32" s="4">
        <v>0</v>
      </c>
      <c r="H32" s="4">
        <v>0</v>
      </c>
      <c r="I32" s="4">
        <v>0</v>
      </c>
      <c r="J32" s="4">
        <v>9935.6135300000005</v>
      </c>
      <c r="K32" s="4">
        <v>0</v>
      </c>
      <c r="L32" s="4">
        <v>0</v>
      </c>
      <c r="M32" s="4">
        <v>779.92002000000002</v>
      </c>
      <c r="N32" s="4">
        <v>0</v>
      </c>
      <c r="O32" s="4">
        <v>0</v>
      </c>
      <c r="P32" s="4">
        <v>416.10379999999998</v>
      </c>
      <c r="Q32" s="4">
        <v>6232.94175</v>
      </c>
      <c r="R32" s="4">
        <v>3716.7466100000001</v>
      </c>
      <c r="S32" s="4">
        <v>0</v>
      </c>
    </row>
    <row r="33" spans="1:19" ht="13.5" customHeight="1" x14ac:dyDescent="0.2">
      <c r="A33" s="14" t="s">
        <v>71</v>
      </c>
      <c r="B33" s="3" t="s">
        <v>72</v>
      </c>
      <c r="C33" s="4">
        <f t="shared" si="1"/>
        <v>8086918.8295400012</v>
      </c>
      <c r="D33" s="4">
        <v>707410.39717999997</v>
      </c>
      <c r="E33" s="4">
        <v>344355.13042</v>
      </c>
      <c r="F33" s="4">
        <v>5022502.93102</v>
      </c>
      <c r="G33" s="4">
        <v>0</v>
      </c>
      <c r="H33" s="4">
        <v>16991.079470000001</v>
      </c>
      <c r="I33" s="4">
        <v>9420.8950100000002</v>
      </c>
      <c r="J33" s="4">
        <v>1885275.89876</v>
      </c>
      <c r="K33" s="4">
        <v>19090.712810000001</v>
      </c>
      <c r="L33" s="4">
        <v>0</v>
      </c>
      <c r="M33" s="4">
        <v>59328.151599999997</v>
      </c>
      <c r="N33" s="4">
        <v>4238.8550400000004</v>
      </c>
      <c r="O33" s="4">
        <v>0</v>
      </c>
      <c r="P33" s="4">
        <v>5800.6418000000003</v>
      </c>
      <c r="Q33" s="4">
        <v>5584.6518500000002</v>
      </c>
      <c r="R33" s="4">
        <v>5534.0480100000004</v>
      </c>
      <c r="S33" s="4">
        <v>1385.4365700000001</v>
      </c>
    </row>
    <row r="34" spans="1:19" ht="13.5" customHeight="1" x14ac:dyDescent="0.2">
      <c r="A34" s="14" t="s">
        <v>73</v>
      </c>
      <c r="B34" s="3" t="s">
        <v>74</v>
      </c>
      <c r="C34" s="4">
        <f t="shared" si="1"/>
        <v>34405.60368</v>
      </c>
      <c r="D34" s="4">
        <v>0</v>
      </c>
      <c r="E34" s="4">
        <v>4980.3843999999999</v>
      </c>
      <c r="F34" s="4">
        <v>0</v>
      </c>
      <c r="G34" s="4">
        <v>0</v>
      </c>
      <c r="H34" s="4">
        <v>0</v>
      </c>
      <c r="I34" s="4">
        <v>0</v>
      </c>
      <c r="J34" s="4">
        <v>0</v>
      </c>
      <c r="K34" s="4">
        <v>0</v>
      </c>
      <c r="L34" s="4">
        <v>0</v>
      </c>
      <c r="M34" s="4">
        <v>11756.62429</v>
      </c>
      <c r="N34" s="4">
        <v>0</v>
      </c>
      <c r="O34" s="4">
        <v>0</v>
      </c>
      <c r="P34" s="4">
        <v>991.13063</v>
      </c>
      <c r="Q34" s="4">
        <v>2400.8356100000001</v>
      </c>
      <c r="R34" s="4">
        <v>14276.62875</v>
      </c>
      <c r="S34" s="4">
        <v>0</v>
      </c>
    </row>
    <row r="35" spans="1:19" ht="13.5" customHeight="1" x14ac:dyDescent="0.2">
      <c r="A35" s="14" t="s">
        <v>75</v>
      </c>
      <c r="B35" s="3" t="s">
        <v>76</v>
      </c>
      <c r="C35" s="4">
        <f t="shared" si="1"/>
        <v>151915.43434000001</v>
      </c>
      <c r="D35" s="4">
        <v>0</v>
      </c>
      <c r="E35" s="4">
        <v>226.42500000000001</v>
      </c>
      <c r="F35" s="4">
        <v>143104.11428000001</v>
      </c>
      <c r="G35" s="4">
        <v>0</v>
      </c>
      <c r="H35" s="4">
        <v>0</v>
      </c>
      <c r="I35" s="4">
        <v>0</v>
      </c>
      <c r="J35" s="4">
        <v>8441.0545399999992</v>
      </c>
      <c r="K35" s="4">
        <v>0</v>
      </c>
      <c r="L35" s="4">
        <v>0</v>
      </c>
      <c r="M35" s="4">
        <v>86.541340000000005</v>
      </c>
      <c r="N35" s="4">
        <v>0</v>
      </c>
      <c r="O35" s="4">
        <v>0</v>
      </c>
      <c r="P35" s="4">
        <v>57.29918</v>
      </c>
      <c r="Q35" s="4">
        <v>0</v>
      </c>
      <c r="R35" s="4">
        <v>0</v>
      </c>
      <c r="S35" s="4">
        <v>0</v>
      </c>
    </row>
    <row r="36" spans="1:19" ht="13.5" customHeight="1" x14ac:dyDescent="0.2">
      <c r="A36" s="14" t="s">
        <v>77</v>
      </c>
      <c r="B36" s="3" t="s">
        <v>78</v>
      </c>
      <c r="C36" s="4">
        <f t="shared" si="1"/>
        <v>48535.593979999998</v>
      </c>
      <c r="D36" s="4">
        <v>5023.5659999999998</v>
      </c>
      <c r="E36" s="4">
        <v>23619.26295</v>
      </c>
      <c r="F36" s="4">
        <v>0</v>
      </c>
      <c r="G36" s="4">
        <v>0</v>
      </c>
      <c r="H36" s="4">
        <v>0</v>
      </c>
      <c r="I36" s="4">
        <v>0</v>
      </c>
      <c r="J36" s="4">
        <v>297.48099999999999</v>
      </c>
      <c r="K36" s="4">
        <v>0</v>
      </c>
      <c r="L36" s="4">
        <v>0</v>
      </c>
      <c r="M36" s="4">
        <v>17290.356749999999</v>
      </c>
      <c r="N36" s="4">
        <v>0</v>
      </c>
      <c r="O36" s="4">
        <v>0</v>
      </c>
      <c r="P36" s="4">
        <v>2130.4370699999999</v>
      </c>
      <c r="Q36" s="4">
        <v>147.24473</v>
      </c>
      <c r="R36" s="4">
        <v>27.245480000000001</v>
      </c>
      <c r="S36" s="4">
        <v>0</v>
      </c>
    </row>
    <row r="37" spans="1:19" ht="13.5" customHeight="1" x14ac:dyDescent="0.2">
      <c r="A37" s="14" t="s">
        <v>79</v>
      </c>
      <c r="B37" s="3" t="s">
        <v>80</v>
      </c>
      <c r="C37" s="4">
        <f t="shared" si="1"/>
        <v>7129352.4417000003</v>
      </c>
      <c r="D37" s="4">
        <v>1036699.66438</v>
      </c>
      <c r="E37" s="4">
        <v>1367596.05666</v>
      </c>
      <c r="F37" s="4">
        <v>785440.78446</v>
      </c>
      <c r="G37" s="4">
        <v>507.5598</v>
      </c>
      <c r="H37" s="4">
        <v>4529.8995400000003</v>
      </c>
      <c r="I37" s="4">
        <v>9755.1535999999996</v>
      </c>
      <c r="J37" s="4">
        <v>3519286.3895800002</v>
      </c>
      <c r="K37" s="4">
        <v>119943.86543000001</v>
      </c>
      <c r="L37" s="4">
        <v>0</v>
      </c>
      <c r="M37" s="4">
        <v>142542.20882999999</v>
      </c>
      <c r="N37" s="4">
        <v>1351.2211199999999</v>
      </c>
      <c r="O37" s="4">
        <v>0</v>
      </c>
      <c r="P37" s="4">
        <v>30689.556980000001</v>
      </c>
      <c r="Q37" s="4">
        <v>24457.435239999999</v>
      </c>
      <c r="R37" s="4">
        <v>86094.566869999995</v>
      </c>
      <c r="S37" s="4">
        <v>458.07920999999999</v>
      </c>
    </row>
    <row r="38" spans="1:19" ht="13.5" customHeight="1" x14ac:dyDescent="0.2">
      <c r="A38" s="14" t="s">
        <v>81</v>
      </c>
      <c r="B38" s="3" t="s">
        <v>82</v>
      </c>
      <c r="C38" s="4">
        <f t="shared" si="1"/>
        <v>22429.273260000002</v>
      </c>
      <c r="D38" s="4">
        <v>20231.675800000001</v>
      </c>
      <c r="E38" s="4"/>
      <c r="F38" s="4">
        <v>0</v>
      </c>
      <c r="G38" s="4">
        <v>0</v>
      </c>
      <c r="H38" s="4">
        <v>0</v>
      </c>
      <c r="I38" s="4">
        <v>0</v>
      </c>
      <c r="J38" s="4">
        <v>523.3184</v>
      </c>
      <c r="K38" s="4">
        <v>0</v>
      </c>
      <c r="L38" s="4">
        <v>0</v>
      </c>
      <c r="M38" s="4">
        <v>44.279060000000001</v>
      </c>
      <c r="N38" s="4">
        <v>0</v>
      </c>
      <c r="O38" s="4">
        <v>0</v>
      </c>
      <c r="P38" s="4">
        <v>1630</v>
      </c>
      <c r="Q38" s="4">
        <v>0</v>
      </c>
      <c r="R38" s="4">
        <v>0</v>
      </c>
      <c r="S38" s="4">
        <v>0</v>
      </c>
    </row>
    <row r="39" spans="1:19" ht="13.5" customHeight="1" x14ac:dyDescent="0.2">
      <c r="A39" s="15" t="s">
        <v>83</v>
      </c>
      <c r="B39" s="3" t="s">
        <v>84</v>
      </c>
      <c r="C39" s="4">
        <f t="shared" si="1"/>
        <v>8897010.1417400017</v>
      </c>
      <c r="D39" s="4">
        <v>1784436.2172300001</v>
      </c>
      <c r="E39" s="4">
        <v>597921.70831999998</v>
      </c>
      <c r="F39" s="4">
        <v>2848902.3969899998</v>
      </c>
      <c r="G39" s="4">
        <v>0</v>
      </c>
      <c r="H39" s="4">
        <v>9567.55357</v>
      </c>
      <c r="I39" s="4">
        <v>14753.136920000001</v>
      </c>
      <c r="J39" s="4">
        <v>2867512.6476099999</v>
      </c>
      <c r="K39" s="4">
        <v>215010.68684000001</v>
      </c>
      <c r="L39" s="4">
        <v>97362.393299999996</v>
      </c>
      <c r="M39" s="4">
        <v>366531.56524000003</v>
      </c>
      <c r="N39" s="4">
        <v>3471.87023</v>
      </c>
      <c r="O39" s="4">
        <v>0</v>
      </c>
      <c r="P39" s="4">
        <v>34239.883600000001</v>
      </c>
      <c r="Q39" s="4">
        <v>1937.8846599999999</v>
      </c>
      <c r="R39" s="4">
        <v>29492.950270000001</v>
      </c>
      <c r="S39" s="4">
        <v>25869.24696</v>
      </c>
    </row>
    <row r="40" spans="1:19" ht="13.5" customHeight="1" x14ac:dyDescent="0.2">
      <c r="A40" s="14" t="s">
        <v>85</v>
      </c>
      <c r="B40" s="3" t="s">
        <v>86</v>
      </c>
      <c r="C40" s="4">
        <f t="shared" si="1"/>
        <v>738742.61523000011</v>
      </c>
      <c r="D40" s="4">
        <v>2779.86382</v>
      </c>
      <c r="E40" s="4">
        <v>761.78594999999996</v>
      </c>
      <c r="F40" s="4">
        <v>730775.09178000002</v>
      </c>
      <c r="G40" s="4">
        <v>0</v>
      </c>
      <c r="H40" s="4">
        <v>0</v>
      </c>
      <c r="I40" s="4">
        <v>0</v>
      </c>
      <c r="J40" s="4">
        <v>1962.46768</v>
      </c>
      <c r="K40" s="4">
        <v>0</v>
      </c>
      <c r="L40" s="4">
        <v>0</v>
      </c>
      <c r="M40" s="4">
        <v>1553.846</v>
      </c>
      <c r="N40" s="4">
        <v>0</v>
      </c>
      <c r="O40" s="4">
        <v>0</v>
      </c>
      <c r="P40" s="4">
        <v>425.67899999999997</v>
      </c>
      <c r="Q40" s="4">
        <v>0</v>
      </c>
      <c r="R40" s="4">
        <v>483.88099999999997</v>
      </c>
      <c r="S40" s="4">
        <v>0</v>
      </c>
    </row>
    <row r="41" spans="1:19" ht="13.5" customHeight="1" x14ac:dyDescent="0.2">
      <c r="A41" s="14" t="s">
        <v>87</v>
      </c>
      <c r="B41" s="3" t="s">
        <v>88</v>
      </c>
      <c r="C41" s="4">
        <f t="shared" si="1"/>
        <v>788356.68506000005</v>
      </c>
      <c r="D41" s="4">
        <v>1571.1389999999999</v>
      </c>
      <c r="E41" s="4">
        <v>9147.0015500000009</v>
      </c>
      <c r="F41" s="4">
        <v>673288.01124000002</v>
      </c>
      <c r="G41" s="4">
        <v>35759.782650000001</v>
      </c>
      <c r="H41" s="4">
        <v>0</v>
      </c>
      <c r="I41" s="4">
        <v>0</v>
      </c>
      <c r="J41" s="4">
        <v>62005.936999999998</v>
      </c>
      <c r="K41" s="4">
        <v>0</v>
      </c>
      <c r="L41" s="4">
        <v>0</v>
      </c>
      <c r="M41" s="4">
        <v>240.76598999999999</v>
      </c>
      <c r="N41" s="4">
        <v>0</v>
      </c>
      <c r="O41" s="4">
        <v>0</v>
      </c>
      <c r="P41" s="4">
        <v>156.59608</v>
      </c>
      <c r="Q41" s="4">
        <v>0</v>
      </c>
      <c r="R41" s="4">
        <v>6187.4515499999998</v>
      </c>
      <c r="S41" s="4">
        <v>0</v>
      </c>
    </row>
    <row r="42" spans="1:19" ht="13.5" customHeight="1" x14ac:dyDescent="0.2">
      <c r="A42" s="14" t="s">
        <v>89</v>
      </c>
      <c r="B42" s="3" t="s">
        <v>90</v>
      </c>
      <c r="C42" s="4">
        <f t="shared" si="1"/>
        <v>190564.14593</v>
      </c>
      <c r="D42" s="4">
        <v>1487.5516700000001</v>
      </c>
      <c r="E42" s="4">
        <v>31254.111779999999</v>
      </c>
      <c r="F42" s="4">
        <v>0</v>
      </c>
      <c r="G42" s="4">
        <v>0</v>
      </c>
      <c r="H42" s="4">
        <v>0</v>
      </c>
      <c r="I42" s="4">
        <v>1000</v>
      </c>
      <c r="J42" s="4">
        <v>141103.79208000001</v>
      </c>
      <c r="K42" s="4">
        <v>0</v>
      </c>
      <c r="L42" s="4">
        <v>0</v>
      </c>
      <c r="M42" s="4">
        <v>9984.6100200000001</v>
      </c>
      <c r="N42" s="4">
        <v>0</v>
      </c>
      <c r="O42" s="4">
        <v>0</v>
      </c>
      <c r="P42" s="4">
        <v>602.90660000000003</v>
      </c>
      <c r="Q42" s="4">
        <v>1233.37536</v>
      </c>
      <c r="R42" s="4">
        <v>3897.7984200000001</v>
      </c>
      <c r="S42" s="4">
        <v>0</v>
      </c>
    </row>
    <row r="43" spans="1:19" ht="13.5" customHeight="1" x14ac:dyDescent="0.2">
      <c r="A43" s="14" t="s">
        <v>91</v>
      </c>
      <c r="B43" s="3" t="s">
        <v>92</v>
      </c>
      <c r="C43" s="4">
        <f t="shared" si="1"/>
        <v>76897896.496199995</v>
      </c>
      <c r="D43" s="4">
        <v>21587198.038249999</v>
      </c>
      <c r="E43" s="4">
        <v>2872787.2445200002</v>
      </c>
      <c r="F43" s="4">
        <v>23640325.527690001</v>
      </c>
      <c r="G43" s="4">
        <v>44918.126830000001</v>
      </c>
      <c r="H43" s="4">
        <v>55385.18374</v>
      </c>
      <c r="I43" s="4">
        <v>0</v>
      </c>
      <c r="J43" s="4">
        <v>19203067.858210001</v>
      </c>
      <c r="K43" s="4">
        <v>1936873.34522</v>
      </c>
      <c r="L43" s="4">
        <v>90198.411470000006</v>
      </c>
      <c r="M43" s="4">
        <v>5983042.5062499996</v>
      </c>
      <c r="N43" s="4">
        <v>18714.738669999999</v>
      </c>
      <c r="O43" s="4">
        <v>10845.849620000001</v>
      </c>
      <c r="P43" s="4">
        <v>416868.32647999999</v>
      </c>
      <c r="Q43" s="4">
        <v>239204.28357</v>
      </c>
      <c r="R43" s="4">
        <v>798216.59435000003</v>
      </c>
      <c r="S43" s="4">
        <v>250.46133</v>
      </c>
    </row>
    <row r="44" spans="1:19" ht="13.5" customHeight="1" x14ac:dyDescent="0.2">
      <c r="A44" s="14" t="s">
        <v>93</v>
      </c>
      <c r="B44" s="3" t="s">
        <v>94</v>
      </c>
      <c r="C44" s="4">
        <f t="shared" si="1"/>
        <v>1338858.48753</v>
      </c>
      <c r="D44" s="4">
        <v>81327.569449999995</v>
      </c>
      <c r="E44" s="4">
        <v>18741.097819999999</v>
      </c>
      <c r="F44" s="4">
        <v>738038.15480000002</v>
      </c>
      <c r="G44" s="4">
        <v>0</v>
      </c>
      <c r="H44" s="4">
        <v>0</v>
      </c>
      <c r="I44" s="4">
        <v>357.75313</v>
      </c>
      <c r="J44" s="4">
        <v>410308.68245000002</v>
      </c>
      <c r="K44" s="4">
        <v>5242.1749600000003</v>
      </c>
      <c r="L44" s="4">
        <v>0</v>
      </c>
      <c r="M44" s="4">
        <v>50895.698239999998</v>
      </c>
      <c r="N44" s="4">
        <v>0</v>
      </c>
      <c r="O44" s="4">
        <v>0</v>
      </c>
      <c r="P44" s="4">
        <v>25633.468680000002</v>
      </c>
      <c r="Q44" s="4">
        <v>1808.3494700000001</v>
      </c>
      <c r="R44" s="4">
        <v>2765.5142799999999</v>
      </c>
      <c r="S44" s="4">
        <v>3740.0242499999999</v>
      </c>
    </row>
    <row r="45" spans="1:19" ht="13.5" customHeight="1" x14ac:dyDescent="0.2">
      <c r="A45" s="14" t="s">
        <v>95</v>
      </c>
      <c r="B45" s="3" t="s">
        <v>96</v>
      </c>
      <c r="C45" s="4">
        <f t="shared" si="1"/>
        <v>3559351.7933700006</v>
      </c>
      <c r="D45" s="4">
        <v>833308.61817999999</v>
      </c>
      <c r="E45" s="4">
        <v>373864.95013000001</v>
      </c>
      <c r="F45" s="4">
        <v>378055.26549000002</v>
      </c>
      <c r="G45" s="4">
        <v>0</v>
      </c>
      <c r="H45" s="4">
        <v>3928.26163</v>
      </c>
      <c r="I45" s="4">
        <v>7605.5521699999999</v>
      </c>
      <c r="J45" s="4">
        <v>1285716.30397</v>
      </c>
      <c r="K45" s="4">
        <v>222682.37091999999</v>
      </c>
      <c r="L45" s="4">
        <v>2393.2218600000001</v>
      </c>
      <c r="M45" s="4">
        <v>294073.08214000001</v>
      </c>
      <c r="N45" s="4">
        <v>1150.78397</v>
      </c>
      <c r="O45" s="4">
        <v>0</v>
      </c>
      <c r="P45" s="4">
        <v>45378.554660000002</v>
      </c>
      <c r="Q45" s="4">
        <v>3566.3321700000001</v>
      </c>
      <c r="R45" s="4">
        <v>106307.62742</v>
      </c>
      <c r="S45" s="4">
        <v>1320.8686600000001</v>
      </c>
    </row>
    <row r="46" spans="1:19" ht="13.5" customHeight="1" x14ac:dyDescent="0.2">
      <c r="A46" s="14" t="s">
        <v>97</v>
      </c>
      <c r="B46" s="3" t="s">
        <v>98</v>
      </c>
      <c r="C46" s="4">
        <f t="shared" si="1"/>
        <v>2916728.1765100001</v>
      </c>
      <c r="D46" s="4">
        <v>70155.613429999998</v>
      </c>
      <c r="E46" s="4">
        <v>20504.792740000001</v>
      </c>
      <c r="F46" s="4">
        <v>2688240.06935</v>
      </c>
      <c r="G46" s="4">
        <v>0</v>
      </c>
      <c r="H46" s="4">
        <v>0</v>
      </c>
      <c r="I46" s="4">
        <v>5321.3114999999998</v>
      </c>
      <c r="J46" s="4">
        <v>114257.63976000001</v>
      </c>
      <c r="K46" s="4">
        <v>868.09786999999994</v>
      </c>
      <c r="L46" s="4">
        <v>0</v>
      </c>
      <c r="M46" s="4">
        <v>16667.20578</v>
      </c>
      <c r="N46" s="4">
        <v>0</v>
      </c>
      <c r="O46" s="4">
        <v>0</v>
      </c>
      <c r="P46" s="4">
        <v>517.51499999999999</v>
      </c>
      <c r="Q46" s="4">
        <v>0</v>
      </c>
      <c r="R46" s="4">
        <v>195.93108000000001</v>
      </c>
      <c r="S46" s="4">
        <v>0</v>
      </c>
    </row>
    <row r="47" spans="1:19" ht="13.5" customHeight="1" x14ac:dyDescent="0.2">
      <c r="A47" s="14" t="s">
        <v>99</v>
      </c>
      <c r="B47" s="3" t="s">
        <v>100</v>
      </c>
      <c r="C47" s="4">
        <f t="shared" si="1"/>
        <v>315117.62806000002</v>
      </c>
      <c r="D47" s="4">
        <v>18888.091680000001</v>
      </c>
      <c r="E47" s="4">
        <v>1622.5994599999999</v>
      </c>
      <c r="F47" s="4">
        <v>15187.779280000001</v>
      </c>
      <c r="G47" s="4">
        <v>0</v>
      </c>
      <c r="H47" s="4">
        <v>0</v>
      </c>
      <c r="I47" s="4">
        <v>0</v>
      </c>
      <c r="J47" s="4">
        <v>261920.20139999999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>
        <v>0</v>
      </c>
      <c r="Q47" s="4">
        <v>17498.95624</v>
      </c>
      <c r="R47" s="4">
        <v>0</v>
      </c>
      <c r="S47" s="4">
        <v>0</v>
      </c>
    </row>
    <row r="48" spans="1:19" ht="13.5" customHeight="1" x14ac:dyDescent="0.2">
      <c r="A48" s="14" t="s">
        <v>101</v>
      </c>
      <c r="B48" s="3" t="s">
        <v>102</v>
      </c>
      <c r="C48" s="4">
        <f t="shared" si="1"/>
        <v>2789.69085</v>
      </c>
      <c r="D48" s="4">
        <v>0</v>
      </c>
      <c r="E48" s="4">
        <v>1529.7447199999999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864.02263000000005</v>
      </c>
      <c r="L48" s="4">
        <v>0</v>
      </c>
      <c r="M48" s="4">
        <v>395.92349999999999</v>
      </c>
      <c r="N48" s="4">
        <v>0</v>
      </c>
      <c r="O48" s="4">
        <v>0</v>
      </c>
      <c r="P48" s="4">
        <v>0</v>
      </c>
      <c r="Q48" s="4">
        <v>0</v>
      </c>
      <c r="R48" s="4">
        <v>0</v>
      </c>
      <c r="S48" s="4">
        <v>0</v>
      </c>
    </row>
    <row r="49" spans="1:19" ht="13.5" customHeight="1" x14ac:dyDescent="0.2">
      <c r="A49" s="14" t="s">
        <v>103</v>
      </c>
      <c r="B49" s="3" t="s">
        <v>104</v>
      </c>
      <c r="C49" s="4">
        <f t="shared" si="1"/>
        <v>312458.06393</v>
      </c>
      <c r="D49" s="4">
        <v>281814.08957000001</v>
      </c>
      <c r="E49" s="4"/>
      <c r="F49" s="4">
        <v>0</v>
      </c>
      <c r="G49" s="4">
        <v>0</v>
      </c>
      <c r="H49" s="4">
        <v>0</v>
      </c>
      <c r="I49" s="4">
        <v>0</v>
      </c>
      <c r="J49" s="4">
        <v>0</v>
      </c>
      <c r="K49" s="4">
        <v>0</v>
      </c>
      <c r="L49" s="4">
        <v>0</v>
      </c>
      <c r="M49" s="4">
        <v>19107.4522</v>
      </c>
      <c r="N49" s="4">
        <v>0</v>
      </c>
      <c r="O49" s="4">
        <v>0</v>
      </c>
      <c r="P49" s="4">
        <v>2707.7422000000001</v>
      </c>
      <c r="Q49" s="4">
        <v>44</v>
      </c>
      <c r="R49" s="4">
        <v>8784.7799599999998</v>
      </c>
      <c r="S49" s="4">
        <v>0</v>
      </c>
    </row>
    <row r="50" spans="1:19" ht="13.5" customHeight="1" x14ac:dyDescent="0.2">
      <c r="A50" s="14" t="s">
        <v>105</v>
      </c>
      <c r="B50" s="3" t="s">
        <v>106</v>
      </c>
      <c r="C50" s="4">
        <f t="shared" si="1"/>
        <v>181582.51555000001</v>
      </c>
      <c r="D50" s="4">
        <v>156967.96293000001</v>
      </c>
      <c r="E50" s="4">
        <v>12305.7459</v>
      </c>
      <c r="F50" s="4">
        <v>0</v>
      </c>
      <c r="G50" s="4">
        <v>0</v>
      </c>
      <c r="H50" s="4">
        <v>0</v>
      </c>
      <c r="I50" s="4">
        <v>0</v>
      </c>
      <c r="J50" s="4">
        <v>12091.80672</v>
      </c>
      <c r="K50" s="4">
        <v>0</v>
      </c>
      <c r="L50" s="4">
        <v>0</v>
      </c>
      <c r="M50" s="4">
        <v>217</v>
      </c>
      <c r="N50" s="4">
        <v>0</v>
      </c>
      <c r="O50" s="4">
        <v>0</v>
      </c>
      <c r="P50" s="4">
        <v>0</v>
      </c>
      <c r="Q50" s="4">
        <v>0</v>
      </c>
      <c r="R50" s="4">
        <v>0</v>
      </c>
      <c r="S50" s="4">
        <v>0</v>
      </c>
    </row>
    <row r="51" spans="1:19" ht="13.5" customHeight="1" x14ac:dyDescent="0.2">
      <c r="A51" s="14" t="s">
        <v>107</v>
      </c>
      <c r="B51" s="3" t="s">
        <v>108</v>
      </c>
      <c r="C51" s="4">
        <f t="shared" si="1"/>
        <v>42465.033629999998</v>
      </c>
      <c r="D51" s="4">
        <v>19.087</v>
      </c>
      <c r="E51" s="4">
        <v>2204</v>
      </c>
      <c r="F51" s="4">
        <v>0</v>
      </c>
      <c r="G51" s="4">
        <v>0</v>
      </c>
      <c r="H51" s="4">
        <v>0</v>
      </c>
      <c r="I51" s="4">
        <v>0</v>
      </c>
      <c r="J51" s="4">
        <v>0</v>
      </c>
      <c r="K51" s="4">
        <v>39829.891989999996</v>
      </c>
      <c r="L51" s="4">
        <v>0</v>
      </c>
      <c r="M51" s="4">
        <v>0</v>
      </c>
      <c r="N51" s="4">
        <v>0</v>
      </c>
      <c r="O51" s="4">
        <v>0</v>
      </c>
      <c r="P51" s="4">
        <v>0</v>
      </c>
      <c r="Q51" s="4">
        <v>390</v>
      </c>
      <c r="R51" s="4">
        <v>22.054639999999999</v>
      </c>
      <c r="S51" s="4">
        <v>0</v>
      </c>
    </row>
    <row r="52" spans="1:19" ht="13.5" customHeight="1" x14ac:dyDescent="0.2">
      <c r="A52" s="14" t="s">
        <v>109</v>
      </c>
      <c r="B52" s="3" t="s">
        <v>110</v>
      </c>
      <c r="C52" s="4">
        <f t="shared" si="1"/>
        <v>2713915.6546800002</v>
      </c>
      <c r="D52" s="4">
        <v>331502.40454999998</v>
      </c>
      <c r="E52" s="4">
        <v>895351.01974999998</v>
      </c>
      <c r="F52" s="4">
        <v>0</v>
      </c>
      <c r="G52" s="4">
        <v>0</v>
      </c>
      <c r="H52" s="4">
        <v>5018.1190900000001</v>
      </c>
      <c r="I52" s="4">
        <v>374.93302999999997</v>
      </c>
      <c r="J52" s="4">
        <v>72443.937609999994</v>
      </c>
      <c r="K52" s="4">
        <v>52.235660000000003</v>
      </c>
      <c r="L52" s="4">
        <v>272346.5147</v>
      </c>
      <c r="M52" s="4">
        <v>1120531.0147800001</v>
      </c>
      <c r="N52" s="4">
        <v>1650.9848999999999</v>
      </c>
      <c r="O52" s="4">
        <v>0</v>
      </c>
      <c r="P52" s="4">
        <v>850.86851000000001</v>
      </c>
      <c r="Q52" s="4">
        <v>9574.3228500000005</v>
      </c>
      <c r="R52" s="4">
        <v>205.50595000000001</v>
      </c>
      <c r="S52" s="4">
        <v>4013.7932999999998</v>
      </c>
    </row>
    <row r="53" spans="1:19" ht="13.5" customHeight="1" x14ac:dyDescent="0.2">
      <c r="A53" s="14" t="s">
        <v>111</v>
      </c>
      <c r="B53" s="3" t="s">
        <v>112</v>
      </c>
      <c r="C53" s="4">
        <f t="shared" si="1"/>
        <v>488227.93593000004</v>
      </c>
      <c r="D53" s="4">
        <v>28789.521400000001</v>
      </c>
      <c r="E53" s="4">
        <v>356.5</v>
      </c>
      <c r="F53" s="4">
        <v>397185.22313</v>
      </c>
      <c r="G53" s="4">
        <v>0</v>
      </c>
      <c r="H53" s="4">
        <v>0</v>
      </c>
      <c r="I53" s="4">
        <v>663.58779000000004</v>
      </c>
      <c r="J53" s="4">
        <v>49397.093139999997</v>
      </c>
      <c r="K53" s="4">
        <v>15.79358</v>
      </c>
      <c r="L53" s="4">
        <v>0</v>
      </c>
      <c r="M53" s="4">
        <v>322.14037000000002</v>
      </c>
      <c r="N53" s="4">
        <v>0</v>
      </c>
      <c r="O53" s="4">
        <v>500</v>
      </c>
      <c r="P53" s="4">
        <v>10289.140230000001</v>
      </c>
      <c r="Q53" s="4">
        <v>15.935</v>
      </c>
      <c r="R53" s="4">
        <v>693.00129000000004</v>
      </c>
      <c r="S53" s="4">
        <v>0</v>
      </c>
    </row>
    <row r="54" spans="1:19" ht="13.5" customHeight="1" x14ac:dyDescent="0.2">
      <c r="A54" s="14" t="s">
        <v>113</v>
      </c>
      <c r="B54" s="3" t="s">
        <v>114</v>
      </c>
      <c r="C54" s="4">
        <f t="shared" si="1"/>
        <v>6723.4910500000005</v>
      </c>
      <c r="D54" s="4">
        <v>1231.2329199999999</v>
      </c>
      <c r="E54" s="4"/>
      <c r="F54" s="4">
        <v>0</v>
      </c>
      <c r="G54" s="4">
        <v>0</v>
      </c>
      <c r="H54" s="4">
        <v>0</v>
      </c>
      <c r="I54" s="4">
        <v>0</v>
      </c>
      <c r="J54" s="4">
        <v>0</v>
      </c>
      <c r="K54" s="4">
        <v>0</v>
      </c>
      <c r="L54" s="4">
        <v>0</v>
      </c>
      <c r="M54" s="4">
        <v>5492.2581300000002</v>
      </c>
      <c r="N54" s="4">
        <v>0</v>
      </c>
      <c r="O54" s="4">
        <v>0</v>
      </c>
      <c r="P54" s="4">
        <v>0</v>
      </c>
      <c r="Q54" s="4">
        <v>0</v>
      </c>
      <c r="R54" s="4">
        <v>0</v>
      </c>
      <c r="S54" s="4">
        <v>0</v>
      </c>
    </row>
    <row r="55" spans="1:19" ht="13.5" customHeight="1" x14ac:dyDescent="0.2">
      <c r="A55" s="15" t="s">
        <v>115</v>
      </c>
      <c r="B55" s="3" t="s">
        <v>116</v>
      </c>
      <c r="C55" s="4">
        <f t="shared" si="1"/>
        <v>12644714.655479997</v>
      </c>
      <c r="D55" s="4">
        <v>743956.05816000002</v>
      </c>
      <c r="E55" s="4">
        <v>407793.70504999999</v>
      </c>
      <c r="F55" s="4">
        <v>7126177.5425199997</v>
      </c>
      <c r="G55" s="4">
        <v>287.45904000000002</v>
      </c>
      <c r="H55" s="4">
        <v>23251.61131</v>
      </c>
      <c r="I55" s="4">
        <v>3572.1011699999999</v>
      </c>
      <c r="J55" s="4">
        <v>3426749.8848700002</v>
      </c>
      <c r="K55" s="4">
        <v>69087.690310000005</v>
      </c>
      <c r="L55" s="4">
        <v>0</v>
      </c>
      <c r="M55" s="4">
        <v>718993.01248000003</v>
      </c>
      <c r="N55" s="4">
        <v>6351.9530100000002</v>
      </c>
      <c r="O55" s="4">
        <v>52.6</v>
      </c>
      <c r="P55" s="4">
        <v>25092.42454</v>
      </c>
      <c r="Q55" s="4">
        <v>75089.294559999995</v>
      </c>
      <c r="R55" s="4">
        <v>17934.9205</v>
      </c>
      <c r="S55" s="4">
        <v>324.39796000000001</v>
      </c>
    </row>
    <row r="56" spans="1:19" ht="13.5" customHeight="1" x14ac:dyDescent="0.2">
      <c r="A56" s="14" t="s">
        <v>117</v>
      </c>
      <c r="B56" s="3" t="s">
        <v>118</v>
      </c>
      <c r="C56" s="4">
        <f t="shared" si="1"/>
        <v>526637.01693000004</v>
      </c>
      <c r="D56" s="4">
        <v>0</v>
      </c>
      <c r="E56" s="4"/>
      <c r="F56" s="4">
        <v>0</v>
      </c>
      <c r="G56" s="4">
        <v>0</v>
      </c>
      <c r="H56" s="4">
        <v>0</v>
      </c>
      <c r="I56" s="4">
        <v>13885.281429999999</v>
      </c>
      <c r="J56" s="4">
        <v>512751.73550000001</v>
      </c>
      <c r="K56" s="4">
        <v>0</v>
      </c>
      <c r="L56" s="4">
        <v>0</v>
      </c>
      <c r="M56" s="4">
        <v>0</v>
      </c>
      <c r="N56" s="4">
        <v>0</v>
      </c>
      <c r="O56" s="4">
        <v>0</v>
      </c>
      <c r="P56" s="4">
        <v>0</v>
      </c>
      <c r="Q56" s="4">
        <v>0</v>
      </c>
      <c r="R56" s="4">
        <v>0</v>
      </c>
      <c r="S56" s="4">
        <v>0</v>
      </c>
    </row>
    <row r="57" spans="1:19" ht="13.5" customHeight="1" x14ac:dyDescent="0.2">
      <c r="A57" s="14" t="s">
        <v>119</v>
      </c>
      <c r="B57" s="3" t="s">
        <v>120</v>
      </c>
      <c r="C57" s="4">
        <f t="shared" si="1"/>
        <v>227520.23530999999</v>
      </c>
      <c r="D57" s="4">
        <v>116759.54616</v>
      </c>
      <c r="E57" s="4">
        <v>3736.7</v>
      </c>
      <c r="F57" s="4">
        <v>85103.619590000002</v>
      </c>
      <c r="G57" s="4">
        <v>0</v>
      </c>
      <c r="H57" s="4">
        <v>2323.9452999999999</v>
      </c>
      <c r="I57" s="4">
        <v>0</v>
      </c>
      <c r="J57" s="4">
        <v>0</v>
      </c>
      <c r="K57" s="4">
        <v>707.43326999999999</v>
      </c>
      <c r="L57" s="4">
        <v>0</v>
      </c>
      <c r="M57" s="4">
        <v>12285.20997</v>
      </c>
      <c r="N57" s="4">
        <v>742.88720999999998</v>
      </c>
      <c r="O57" s="4">
        <v>0</v>
      </c>
      <c r="P57" s="4">
        <v>5860.8938099999996</v>
      </c>
      <c r="Q57" s="4">
        <v>0</v>
      </c>
      <c r="R57" s="4">
        <v>0</v>
      </c>
      <c r="S57" s="4">
        <v>0</v>
      </c>
    </row>
    <row r="58" spans="1:19" ht="13.5" customHeight="1" x14ac:dyDescent="0.2">
      <c r="A58" s="14" t="s">
        <v>121</v>
      </c>
      <c r="B58" s="3" t="s">
        <v>122</v>
      </c>
      <c r="C58" s="4">
        <f t="shared" si="1"/>
        <v>11847.79824</v>
      </c>
      <c r="D58" s="4">
        <v>11847.79824</v>
      </c>
      <c r="E58" s="4"/>
      <c r="F58" s="4">
        <v>0</v>
      </c>
      <c r="G58" s="4">
        <v>0</v>
      </c>
      <c r="H58" s="4">
        <v>0</v>
      </c>
      <c r="I58" s="4">
        <v>0</v>
      </c>
      <c r="J58" s="4">
        <v>0</v>
      </c>
      <c r="K58" s="4">
        <v>0</v>
      </c>
      <c r="L58" s="4">
        <v>0</v>
      </c>
      <c r="M58" s="4">
        <v>0</v>
      </c>
      <c r="N58" s="4">
        <v>0</v>
      </c>
      <c r="O58" s="4">
        <v>0</v>
      </c>
      <c r="P58" s="4">
        <v>0</v>
      </c>
      <c r="Q58" s="4">
        <v>0</v>
      </c>
      <c r="R58" s="4">
        <v>0</v>
      </c>
      <c r="S58" s="4">
        <v>0</v>
      </c>
    </row>
    <row r="59" spans="1:19" ht="13.5" customHeight="1" x14ac:dyDescent="0.2">
      <c r="A59" s="14" t="s">
        <v>123</v>
      </c>
      <c r="B59" s="3" t="s">
        <v>124</v>
      </c>
      <c r="C59" s="4">
        <f t="shared" si="1"/>
        <v>9059.2493100000011</v>
      </c>
      <c r="D59" s="4">
        <v>273.68200000000002</v>
      </c>
      <c r="E59" s="4"/>
      <c r="F59" s="4">
        <v>0</v>
      </c>
      <c r="G59" s="4">
        <v>0</v>
      </c>
      <c r="H59" s="4">
        <v>0</v>
      </c>
      <c r="I59" s="4">
        <v>0</v>
      </c>
      <c r="J59" s="4">
        <v>0</v>
      </c>
      <c r="K59" s="4">
        <v>0</v>
      </c>
      <c r="L59" s="4">
        <v>0</v>
      </c>
      <c r="M59" s="4">
        <v>0</v>
      </c>
      <c r="N59" s="4">
        <v>0</v>
      </c>
      <c r="O59" s="4">
        <v>0</v>
      </c>
      <c r="P59" s="4">
        <v>8785.5673100000004</v>
      </c>
      <c r="Q59" s="4">
        <v>0</v>
      </c>
      <c r="R59" s="4">
        <v>0</v>
      </c>
      <c r="S59" s="4">
        <v>0</v>
      </c>
    </row>
    <row r="60" spans="1:19" ht="13.5" customHeight="1" x14ac:dyDescent="0.2">
      <c r="A60" s="14" t="s">
        <v>125</v>
      </c>
      <c r="B60" s="3" t="s">
        <v>126</v>
      </c>
      <c r="C60" s="4">
        <f t="shared" si="1"/>
        <v>319288.70818000002</v>
      </c>
      <c r="D60" s="4">
        <v>143165.54326999999</v>
      </c>
      <c r="E60" s="4">
        <v>2048.1942300000001</v>
      </c>
      <c r="F60" s="4">
        <v>61539.960189999998</v>
      </c>
      <c r="G60" s="4">
        <v>0</v>
      </c>
      <c r="H60" s="4">
        <v>1212.7971199999999</v>
      </c>
      <c r="I60" s="4">
        <v>0</v>
      </c>
      <c r="J60" s="4">
        <v>15658.0923</v>
      </c>
      <c r="K60" s="4">
        <v>62009.681060000003</v>
      </c>
      <c r="L60" s="4">
        <v>0</v>
      </c>
      <c r="M60" s="4">
        <v>16.059010000000001</v>
      </c>
      <c r="N60" s="4">
        <v>361.48442</v>
      </c>
      <c r="O60" s="4">
        <v>0</v>
      </c>
      <c r="P60" s="4">
        <v>32697.191879999998</v>
      </c>
      <c r="Q60" s="4">
        <v>0</v>
      </c>
      <c r="R60" s="4">
        <v>543.84703999999999</v>
      </c>
      <c r="S60" s="4">
        <v>35.857660000000003</v>
      </c>
    </row>
    <row r="61" spans="1:19" ht="13.5" customHeight="1" x14ac:dyDescent="0.2">
      <c r="A61" s="14" t="s">
        <v>127</v>
      </c>
      <c r="B61" s="3" t="s">
        <v>128</v>
      </c>
      <c r="C61" s="4">
        <f t="shared" si="1"/>
        <v>3101341.7935099998</v>
      </c>
      <c r="D61" s="4">
        <v>912244.63029</v>
      </c>
      <c r="E61" s="4">
        <v>1738334.20881</v>
      </c>
      <c r="F61" s="4">
        <v>0</v>
      </c>
      <c r="G61" s="4">
        <v>1931.7805699999999</v>
      </c>
      <c r="H61" s="4">
        <v>35812.320950000001</v>
      </c>
      <c r="I61" s="4">
        <v>169.34899999999999</v>
      </c>
      <c r="J61" s="4">
        <v>17957.451880000001</v>
      </c>
      <c r="K61" s="4">
        <v>11629.90652</v>
      </c>
      <c r="L61" s="4">
        <v>0</v>
      </c>
      <c r="M61" s="4">
        <v>241104.58738000001</v>
      </c>
      <c r="N61" s="4">
        <v>13917.0203</v>
      </c>
      <c r="O61" s="4">
        <v>0</v>
      </c>
      <c r="P61" s="4">
        <v>3028.5411800000002</v>
      </c>
      <c r="Q61" s="4">
        <v>3149.5571500000001</v>
      </c>
      <c r="R61" s="4">
        <v>121008.0091</v>
      </c>
      <c r="S61" s="4">
        <v>1054.43038</v>
      </c>
    </row>
    <row r="62" spans="1:19" ht="13.5" customHeight="1" x14ac:dyDescent="0.2">
      <c r="A62" s="14" t="s">
        <v>129</v>
      </c>
      <c r="B62" s="3" t="s">
        <v>130</v>
      </c>
      <c r="C62" s="4">
        <f t="shared" si="1"/>
        <v>647573.4839799999</v>
      </c>
      <c r="D62" s="4">
        <v>636383.31863999995</v>
      </c>
      <c r="E62" s="4">
        <v>11190.16534</v>
      </c>
      <c r="F62" s="4">
        <v>0</v>
      </c>
      <c r="G62" s="4">
        <v>0</v>
      </c>
      <c r="H62" s="4">
        <v>0</v>
      </c>
      <c r="I62" s="4">
        <v>0</v>
      </c>
      <c r="J62" s="4">
        <v>0</v>
      </c>
      <c r="K62" s="4">
        <v>0</v>
      </c>
      <c r="L62" s="4">
        <v>0</v>
      </c>
      <c r="M62" s="4">
        <v>0</v>
      </c>
      <c r="N62" s="4">
        <v>0</v>
      </c>
      <c r="O62" s="4">
        <v>0</v>
      </c>
      <c r="P62" s="4">
        <v>0</v>
      </c>
      <c r="Q62" s="4">
        <v>0</v>
      </c>
      <c r="R62" s="4">
        <v>0</v>
      </c>
      <c r="S62" s="4">
        <v>0</v>
      </c>
    </row>
    <row r="63" spans="1:19" ht="13.5" customHeight="1" x14ac:dyDescent="0.2">
      <c r="A63" s="14" t="s">
        <v>131</v>
      </c>
      <c r="B63" s="3" t="s">
        <v>132</v>
      </c>
      <c r="C63" s="4">
        <f t="shared" si="1"/>
        <v>37857.899380000003</v>
      </c>
      <c r="D63" s="4">
        <v>0</v>
      </c>
      <c r="E63" s="4">
        <v>32560.794620000001</v>
      </c>
      <c r="F63" s="4">
        <v>0</v>
      </c>
      <c r="G63" s="4">
        <v>0</v>
      </c>
      <c r="H63" s="4">
        <v>0</v>
      </c>
      <c r="I63" s="4">
        <v>0</v>
      </c>
      <c r="J63" s="4">
        <v>0</v>
      </c>
      <c r="K63" s="4">
        <v>0</v>
      </c>
      <c r="L63" s="4">
        <v>0</v>
      </c>
      <c r="M63" s="4">
        <v>5246.2223899999999</v>
      </c>
      <c r="N63" s="4">
        <v>0</v>
      </c>
      <c r="O63" s="4">
        <v>0</v>
      </c>
      <c r="P63" s="4">
        <v>50.882370000000002</v>
      </c>
      <c r="Q63" s="4">
        <v>0</v>
      </c>
      <c r="R63" s="4">
        <v>0</v>
      </c>
      <c r="S63" s="4">
        <v>0</v>
      </c>
    </row>
    <row r="64" spans="1:19" ht="13.5" customHeight="1" x14ac:dyDescent="0.2">
      <c r="A64" s="14" t="s">
        <v>133</v>
      </c>
      <c r="B64" s="3" t="s">
        <v>134</v>
      </c>
      <c r="C64" s="4">
        <f t="shared" si="1"/>
        <v>2827.70136</v>
      </c>
      <c r="D64" s="4">
        <v>2813.70136</v>
      </c>
      <c r="E64" s="4">
        <v>14</v>
      </c>
      <c r="F64" s="4">
        <v>0</v>
      </c>
      <c r="G64" s="4">
        <v>0</v>
      </c>
      <c r="H64" s="4">
        <v>0</v>
      </c>
      <c r="I64" s="4">
        <v>0</v>
      </c>
      <c r="J64" s="4">
        <v>0</v>
      </c>
      <c r="K64" s="4">
        <v>0</v>
      </c>
      <c r="L64" s="4">
        <v>0</v>
      </c>
      <c r="M64" s="4">
        <v>0</v>
      </c>
      <c r="N64" s="4">
        <v>0</v>
      </c>
      <c r="O64" s="4">
        <v>0</v>
      </c>
      <c r="P64" s="4">
        <v>0</v>
      </c>
      <c r="Q64" s="4">
        <v>0</v>
      </c>
      <c r="R64" s="4">
        <v>0</v>
      </c>
      <c r="S64" s="4">
        <v>0</v>
      </c>
    </row>
    <row r="65" spans="1:19" ht="13.5" customHeight="1" x14ac:dyDescent="0.2">
      <c r="A65" s="14" t="s">
        <v>135</v>
      </c>
      <c r="B65" s="3" t="s">
        <v>136</v>
      </c>
      <c r="C65" s="4">
        <f t="shared" si="1"/>
        <v>258423.302</v>
      </c>
      <c r="D65" s="4">
        <v>258423.302</v>
      </c>
      <c r="E65" s="4"/>
      <c r="F65" s="4">
        <v>0</v>
      </c>
      <c r="G65" s="4">
        <v>0</v>
      </c>
      <c r="H65" s="4">
        <v>0</v>
      </c>
      <c r="I65" s="4">
        <v>0</v>
      </c>
      <c r="J65" s="4">
        <v>0</v>
      </c>
      <c r="K65" s="4">
        <v>0</v>
      </c>
      <c r="L65" s="4">
        <v>0</v>
      </c>
      <c r="M65" s="4">
        <v>0</v>
      </c>
      <c r="N65" s="4">
        <v>0</v>
      </c>
      <c r="O65" s="4">
        <v>0</v>
      </c>
      <c r="P65" s="4">
        <v>0</v>
      </c>
      <c r="Q65" s="4">
        <v>0</v>
      </c>
      <c r="R65" s="4">
        <v>0</v>
      </c>
      <c r="S65" s="4">
        <v>0</v>
      </c>
    </row>
    <row r="66" spans="1:19" ht="13.5" customHeight="1" x14ac:dyDescent="0.2">
      <c r="A66" s="14" t="s">
        <v>137</v>
      </c>
      <c r="B66" s="3" t="s">
        <v>138</v>
      </c>
      <c r="C66" s="4">
        <f t="shared" si="1"/>
        <v>24117.911670000001</v>
      </c>
      <c r="D66" s="4">
        <v>11629.094870000001</v>
      </c>
      <c r="E66" s="4">
        <v>10966.14759</v>
      </c>
      <c r="F66" s="4">
        <v>0</v>
      </c>
      <c r="G66" s="4">
        <v>0</v>
      </c>
      <c r="H66" s="4">
        <v>0</v>
      </c>
      <c r="I66" s="4">
        <v>0</v>
      </c>
      <c r="J66" s="4">
        <v>0</v>
      </c>
      <c r="K66" s="4">
        <v>0</v>
      </c>
      <c r="L66" s="4">
        <v>0</v>
      </c>
      <c r="M66" s="4">
        <v>0</v>
      </c>
      <c r="N66" s="4">
        <v>0</v>
      </c>
      <c r="O66" s="4">
        <v>0</v>
      </c>
      <c r="P66" s="4">
        <v>1522.66921</v>
      </c>
      <c r="Q66" s="4">
        <v>0</v>
      </c>
      <c r="R66" s="4">
        <v>0</v>
      </c>
      <c r="S66" s="4">
        <v>0</v>
      </c>
    </row>
    <row r="67" spans="1:19" ht="13.5" customHeight="1" x14ac:dyDescent="0.2">
      <c r="A67" s="14" t="s">
        <v>139</v>
      </c>
      <c r="B67" s="3" t="s">
        <v>140</v>
      </c>
      <c r="C67" s="4">
        <f t="shared" si="1"/>
        <v>35777.11</v>
      </c>
      <c r="D67" s="4">
        <v>1017.385</v>
      </c>
      <c r="E67" s="4">
        <v>34759.724999999999</v>
      </c>
      <c r="F67" s="4">
        <v>0</v>
      </c>
      <c r="G67" s="4">
        <v>0</v>
      </c>
      <c r="H67" s="4">
        <v>0</v>
      </c>
      <c r="I67" s="4">
        <v>0</v>
      </c>
      <c r="J67" s="4">
        <v>0</v>
      </c>
      <c r="K67" s="4">
        <v>0</v>
      </c>
      <c r="L67" s="4">
        <v>0</v>
      </c>
      <c r="M67" s="4">
        <v>0</v>
      </c>
      <c r="N67" s="4">
        <v>0</v>
      </c>
      <c r="O67" s="4">
        <v>0</v>
      </c>
      <c r="P67" s="4">
        <v>0</v>
      </c>
      <c r="Q67" s="4">
        <v>0</v>
      </c>
      <c r="R67" s="4">
        <v>0</v>
      </c>
      <c r="S67" s="4">
        <v>0</v>
      </c>
    </row>
    <row r="68" spans="1:19" ht="13.5" customHeight="1" x14ac:dyDescent="0.2">
      <c r="A68" s="14" t="s">
        <v>141</v>
      </c>
      <c r="B68" s="3" t="s">
        <v>142</v>
      </c>
      <c r="C68" s="4">
        <f t="shared" si="1"/>
        <v>158108.43153</v>
      </c>
      <c r="D68" s="4">
        <v>78888.764850000007</v>
      </c>
      <c r="E68" s="4">
        <v>79219.666679999995</v>
      </c>
      <c r="F68" s="4">
        <v>0</v>
      </c>
      <c r="G68" s="4">
        <v>0</v>
      </c>
      <c r="H68" s="4">
        <v>0</v>
      </c>
      <c r="I68" s="4">
        <v>0</v>
      </c>
      <c r="J68" s="4">
        <v>0</v>
      </c>
      <c r="K68" s="4">
        <v>0</v>
      </c>
      <c r="L68" s="4">
        <v>0</v>
      </c>
      <c r="M68" s="4">
        <v>0</v>
      </c>
      <c r="N68" s="4">
        <v>0</v>
      </c>
      <c r="O68" s="4">
        <v>0</v>
      </c>
      <c r="P68" s="4">
        <v>0</v>
      </c>
      <c r="Q68" s="4">
        <v>0</v>
      </c>
      <c r="R68" s="4">
        <v>0</v>
      </c>
      <c r="S68" s="4">
        <v>0</v>
      </c>
    </row>
    <row r="69" spans="1:19" ht="13.5" customHeight="1" x14ac:dyDescent="0.2">
      <c r="A69" s="14" t="s">
        <v>143</v>
      </c>
      <c r="B69" s="3" t="s">
        <v>144</v>
      </c>
      <c r="C69" s="4">
        <f t="shared" ref="C69:C117" si="2">SUM(D69:S69)</f>
        <v>72682.786370000002</v>
      </c>
      <c r="D69" s="4">
        <v>41715.76539</v>
      </c>
      <c r="E69" s="4">
        <v>30967.020980000001</v>
      </c>
      <c r="F69" s="4">
        <v>0</v>
      </c>
      <c r="G69" s="4">
        <v>0</v>
      </c>
      <c r="H69" s="4">
        <v>0</v>
      </c>
      <c r="I69" s="4">
        <v>0</v>
      </c>
      <c r="J69" s="4">
        <v>0</v>
      </c>
      <c r="K69" s="4">
        <v>0</v>
      </c>
      <c r="L69" s="4">
        <v>0</v>
      </c>
      <c r="M69" s="4">
        <v>0</v>
      </c>
      <c r="N69" s="4">
        <v>0</v>
      </c>
      <c r="O69" s="4">
        <v>0</v>
      </c>
      <c r="P69" s="4">
        <v>0</v>
      </c>
      <c r="Q69" s="4">
        <v>0</v>
      </c>
      <c r="R69" s="4">
        <v>0</v>
      </c>
      <c r="S69" s="4">
        <v>0</v>
      </c>
    </row>
    <row r="70" spans="1:19" ht="13.5" customHeight="1" x14ac:dyDescent="0.2">
      <c r="A70" s="14" t="s">
        <v>145</v>
      </c>
      <c r="B70" s="3" t="s">
        <v>146</v>
      </c>
      <c r="C70" s="4">
        <f t="shared" si="2"/>
        <v>76635.14933</v>
      </c>
      <c r="D70" s="4">
        <v>100</v>
      </c>
      <c r="E70" s="4">
        <v>11005.5844</v>
      </c>
      <c r="F70" s="4">
        <v>0</v>
      </c>
      <c r="G70" s="4">
        <v>0</v>
      </c>
      <c r="H70" s="4">
        <v>0</v>
      </c>
      <c r="I70" s="4">
        <v>0</v>
      </c>
      <c r="J70" s="4">
        <v>62589.416579999997</v>
      </c>
      <c r="K70" s="4">
        <v>0</v>
      </c>
      <c r="L70" s="4">
        <v>0</v>
      </c>
      <c r="M70" s="4">
        <v>0</v>
      </c>
      <c r="N70" s="4">
        <v>0</v>
      </c>
      <c r="O70" s="4">
        <v>0</v>
      </c>
      <c r="P70" s="4">
        <v>2940.1483499999999</v>
      </c>
      <c r="Q70" s="4">
        <v>0</v>
      </c>
      <c r="R70" s="4">
        <v>0</v>
      </c>
      <c r="S70" s="4">
        <v>0</v>
      </c>
    </row>
    <row r="71" spans="1:19" ht="13.5" customHeight="1" x14ac:dyDescent="0.2">
      <c r="A71" s="14" t="s">
        <v>147</v>
      </c>
      <c r="B71" s="3" t="s">
        <v>148</v>
      </c>
      <c r="C71" s="4">
        <f t="shared" si="2"/>
        <v>106587.85738</v>
      </c>
      <c r="D71" s="4">
        <v>97403.511169999998</v>
      </c>
      <c r="E71" s="4"/>
      <c r="F71" s="4">
        <v>0</v>
      </c>
      <c r="G71" s="4">
        <v>0</v>
      </c>
      <c r="H71" s="4">
        <v>0</v>
      </c>
      <c r="I71" s="4">
        <v>0</v>
      </c>
      <c r="J71" s="4">
        <v>3139.6763099999998</v>
      </c>
      <c r="K71" s="4">
        <v>709.87963999999999</v>
      </c>
      <c r="L71" s="4">
        <v>0</v>
      </c>
      <c r="M71" s="4">
        <v>1117.67642</v>
      </c>
      <c r="N71" s="4">
        <v>0</v>
      </c>
      <c r="O71" s="4">
        <v>0</v>
      </c>
      <c r="P71" s="4">
        <v>3755.0929000000001</v>
      </c>
      <c r="Q71" s="4">
        <v>0</v>
      </c>
      <c r="R71" s="4">
        <v>462.02094</v>
      </c>
      <c r="S71" s="4">
        <v>0</v>
      </c>
    </row>
    <row r="72" spans="1:19" ht="13.5" customHeight="1" x14ac:dyDescent="0.2">
      <c r="A72" s="14" t="s">
        <v>149</v>
      </c>
      <c r="B72" s="3" t="s">
        <v>150</v>
      </c>
      <c r="C72" s="4">
        <f t="shared" si="2"/>
        <v>851668.68439999991</v>
      </c>
      <c r="D72" s="4">
        <v>360651.55911999999</v>
      </c>
      <c r="E72" s="4">
        <v>491017.12527999998</v>
      </c>
      <c r="F72" s="4">
        <v>0</v>
      </c>
      <c r="G72" s="4">
        <v>0</v>
      </c>
      <c r="H72" s="4">
        <v>0</v>
      </c>
      <c r="I72" s="4">
        <v>0</v>
      </c>
      <c r="J72" s="4">
        <v>0</v>
      </c>
      <c r="K72" s="4">
        <v>0</v>
      </c>
      <c r="L72" s="4">
        <v>0</v>
      </c>
      <c r="M72" s="4">
        <v>0</v>
      </c>
      <c r="N72" s="4">
        <v>0</v>
      </c>
      <c r="O72" s="4">
        <v>0</v>
      </c>
      <c r="P72" s="4">
        <v>0</v>
      </c>
      <c r="Q72" s="4">
        <v>0</v>
      </c>
      <c r="R72" s="4">
        <v>0</v>
      </c>
      <c r="S72" s="4">
        <v>0</v>
      </c>
    </row>
    <row r="73" spans="1:19" ht="13.5" customHeight="1" x14ac:dyDescent="0.2">
      <c r="A73" s="14" t="s">
        <v>151</v>
      </c>
      <c r="B73" s="3" t="s">
        <v>152</v>
      </c>
      <c r="C73" s="4">
        <f t="shared" si="2"/>
        <v>57093.024250000002</v>
      </c>
      <c r="D73" s="4">
        <v>0</v>
      </c>
      <c r="E73" s="4">
        <v>57093.024250000002</v>
      </c>
      <c r="F73" s="4">
        <v>0</v>
      </c>
      <c r="G73" s="4">
        <v>0</v>
      </c>
      <c r="H73" s="4">
        <v>0</v>
      </c>
      <c r="I73" s="4">
        <v>0</v>
      </c>
      <c r="J73" s="4">
        <v>0</v>
      </c>
      <c r="K73" s="4">
        <v>0</v>
      </c>
      <c r="L73" s="4">
        <v>0</v>
      </c>
      <c r="M73" s="4">
        <v>0</v>
      </c>
      <c r="N73" s="4">
        <v>0</v>
      </c>
      <c r="O73" s="4">
        <v>0</v>
      </c>
      <c r="P73" s="4">
        <v>0</v>
      </c>
      <c r="Q73" s="4">
        <v>0</v>
      </c>
      <c r="R73" s="4">
        <v>0</v>
      </c>
      <c r="S73" s="4">
        <v>0</v>
      </c>
    </row>
    <row r="74" spans="1:19" ht="13.5" customHeight="1" x14ac:dyDescent="0.2">
      <c r="A74" s="14" t="s">
        <v>153</v>
      </c>
      <c r="B74" s="3" t="s">
        <v>154</v>
      </c>
      <c r="C74" s="4">
        <f t="shared" si="2"/>
        <v>531760.03726999997</v>
      </c>
      <c r="D74" s="4">
        <v>523417.13166000001</v>
      </c>
      <c r="E74" s="4">
        <v>8342.9056099999998</v>
      </c>
      <c r="F74" s="4">
        <v>0</v>
      </c>
      <c r="G74" s="4">
        <v>0</v>
      </c>
      <c r="H74" s="4">
        <v>0</v>
      </c>
      <c r="I74" s="4">
        <v>0</v>
      </c>
      <c r="J74" s="4">
        <v>0</v>
      </c>
      <c r="K74" s="4">
        <v>0</v>
      </c>
      <c r="L74" s="4">
        <v>0</v>
      </c>
      <c r="M74" s="4">
        <v>0</v>
      </c>
      <c r="N74" s="4">
        <v>0</v>
      </c>
      <c r="O74" s="4">
        <v>0</v>
      </c>
      <c r="P74" s="4">
        <v>0</v>
      </c>
      <c r="Q74" s="4">
        <v>0</v>
      </c>
      <c r="R74" s="4">
        <v>0</v>
      </c>
      <c r="S74" s="4">
        <v>0</v>
      </c>
    </row>
    <row r="75" spans="1:19" ht="13.5" customHeight="1" x14ac:dyDescent="0.2">
      <c r="A75" s="14" t="s">
        <v>155</v>
      </c>
      <c r="B75" s="3" t="s">
        <v>156</v>
      </c>
      <c r="C75" s="4">
        <f t="shared" si="2"/>
        <v>5418192.2355900006</v>
      </c>
      <c r="D75" s="4">
        <v>5357355.3387900004</v>
      </c>
      <c r="E75" s="4">
        <v>43429.446239999997</v>
      </c>
      <c r="F75" s="4">
        <v>0</v>
      </c>
      <c r="G75" s="4">
        <v>0</v>
      </c>
      <c r="H75" s="4">
        <v>0</v>
      </c>
      <c r="I75" s="4">
        <v>0</v>
      </c>
      <c r="J75" s="4">
        <v>0</v>
      </c>
      <c r="K75" s="4">
        <v>0</v>
      </c>
      <c r="L75" s="4">
        <v>0</v>
      </c>
      <c r="M75" s="4">
        <v>0</v>
      </c>
      <c r="N75" s="4">
        <v>0</v>
      </c>
      <c r="O75" s="4">
        <v>0</v>
      </c>
      <c r="P75" s="4">
        <v>0</v>
      </c>
      <c r="Q75" s="4">
        <v>0</v>
      </c>
      <c r="R75" s="4">
        <v>17407.450560000001</v>
      </c>
      <c r="S75" s="4">
        <v>0</v>
      </c>
    </row>
    <row r="76" spans="1:19" ht="13.5" customHeight="1" x14ac:dyDescent="0.2">
      <c r="A76" s="14" t="s">
        <v>157</v>
      </c>
      <c r="B76" s="3" t="s">
        <v>158</v>
      </c>
      <c r="C76" s="4">
        <f t="shared" si="2"/>
        <v>40354.16635</v>
      </c>
      <c r="D76" s="4">
        <v>40354.16635</v>
      </c>
      <c r="E76" s="4"/>
      <c r="F76" s="4">
        <v>0</v>
      </c>
      <c r="G76" s="4">
        <v>0</v>
      </c>
      <c r="H76" s="4">
        <v>0</v>
      </c>
      <c r="I76" s="4">
        <v>0</v>
      </c>
      <c r="J76" s="4">
        <v>0</v>
      </c>
      <c r="K76" s="4">
        <v>0</v>
      </c>
      <c r="L76" s="4">
        <v>0</v>
      </c>
      <c r="M76" s="4">
        <v>0</v>
      </c>
      <c r="N76" s="4">
        <v>0</v>
      </c>
      <c r="O76" s="4">
        <v>0</v>
      </c>
      <c r="P76" s="4">
        <v>0</v>
      </c>
      <c r="Q76" s="4">
        <v>0</v>
      </c>
      <c r="R76" s="4">
        <v>0</v>
      </c>
      <c r="S76" s="4">
        <v>0</v>
      </c>
    </row>
    <row r="77" spans="1:19" ht="13.5" customHeight="1" x14ac:dyDescent="0.2">
      <c r="A77" s="14" t="s">
        <v>159</v>
      </c>
      <c r="B77" s="3" t="s">
        <v>160</v>
      </c>
      <c r="C77" s="4">
        <f t="shared" si="2"/>
        <v>671501.68231000006</v>
      </c>
      <c r="D77" s="4">
        <v>636768.40654</v>
      </c>
      <c r="E77" s="4">
        <v>395</v>
      </c>
      <c r="F77" s="4">
        <v>0</v>
      </c>
      <c r="G77" s="4">
        <v>0</v>
      </c>
      <c r="H77" s="4">
        <v>0</v>
      </c>
      <c r="I77" s="4">
        <v>0</v>
      </c>
      <c r="J77" s="4">
        <v>6259.9126299999998</v>
      </c>
      <c r="K77" s="4">
        <v>20933.30733</v>
      </c>
      <c r="L77" s="4">
        <v>0</v>
      </c>
      <c r="M77" s="4">
        <v>3210.6106399999999</v>
      </c>
      <c r="N77" s="4">
        <v>3260.07177</v>
      </c>
      <c r="O77" s="4">
        <v>0</v>
      </c>
      <c r="P77" s="4">
        <v>0</v>
      </c>
      <c r="Q77" s="4">
        <v>0</v>
      </c>
      <c r="R77" s="4">
        <v>674.37339999999995</v>
      </c>
      <c r="S77" s="4">
        <v>0</v>
      </c>
    </row>
    <row r="78" spans="1:19" ht="13.5" customHeight="1" x14ac:dyDescent="0.2">
      <c r="A78" s="14" t="s">
        <v>161</v>
      </c>
      <c r="B78" s="3" t="s">
        <v>162</v>
      </c>
      <c r="C78" s="4">
        <f t="shared" si="2"/>
        <v>5308.4377599999998</v>
      </c>
      <c r="D78" s="4">
        <v>0</v>
      </c>
      <c r="E78" s="4">
        <v>5308.4377599999998</v>
      </c>
      <c r="F78" s="4">
        <v>0</v>
      </c>
      <c r="G78" s="4">
        <v>0</v>
      </c>
      <c r="H78" s="4">
        <v>0</v>
      </c>
      <c r="I78" s="4">
        <v>0</v>
      </c>
      <c r="J78" s="4">
        <v>0</v>
      </c>
      <c r="K78" s="4">
        <v>0</v>
      </c>
      <c r="L78" s="4">
        <v>0</v>
      </c>
      <c r="M78" s="4">
        <v>0</v>
      </c>
      <c r="N78" s="4">
        <v>0</v>
      </c>
      <c r="O78" s="4">
        <v>0</v>
      </c>
      <c r="P78" s="4">
        <v>0</v>
      </c>
      <c r="Q78" s="4">
        <v>0</v>
      </c>
      <c r="R78" s="4">
        <v>0</v>
      </c>
      <c r="S78" s="4">
        <v>0</v>
      </c>
    </row>
    <row r="79" spans="1:19" ht="13.5" customHeight="1" x14ac:dyDescent="0.2">
      <c r="A79" s="14" t="s">
        <v>163</v>
      </c>
      <c r="B79" s="3" t="s">
        <v>164</v>
      </c>
      <c r="C79" s="4">
        <f t="shared" si="2"/>
        <v>203760.2341</v>
      </c>
      <c r="D79" s="4">
        <v>0</v>
      </c>
      <c r="E79" s="4">
        <v>110309.66089</v>
      </c>
      <c r="F79" s="4">
        <v>0</v>
      </c>
      <c r="G79" s="4">
        <v>0</v>
      </c>
      <c r="H79" s="4">
        <v>0</v>
      </c>
      <c r="I79" s="4">
        <v>0</v>
      </c>
      <c r="J79" s="4">
        <v>5459.3245699999998</v>
      </c>
      <c r="K79" s="4">
        <v>185.23355000000001</v>
      </c>
      <c r="L79" s="4">
        <v>0</v>
      </c>
      <c r="M79" s="4">
        <v>75765.746069999994</v>
      </c>
      <c r="N79" s="4">
        <v>0</v>
      </c>
      <c r="O79" s="4">
        <v>0</v>
      </c>
      <c r="P79" s="4">
        <v>5086.90578</v>
      </c>
      <c r="Q79" s="4">
        <v>0</v>
      </c>
      <c r="R79" s="4">
        <v>6953.3632399999997</v>
      </c>
      <c r="S79" s="4">
        <v>0</v>
      </c>
    </row>
    <row r="80" spans="1:19" ht="13.5" customHeight="1" x14ac:dyDescent="0.2">
      <c r="A80" s="14" t="s">
        <v>165</v>
      </c>
      <c r="B80" s="3" t="s">
        <v>166</v>
      </c>
      <c r="C80" s="4">
        <f t="shared" si="2"/>
        <v>1882.585</v>
      </c>
      <c r="D80" s="4">
        <v>0</v>
      </c>
      <c r="E80" s="4">
        <v>1882.585</v>
      </c>
      <c r="F80" s="4">
        <v>0</v>
      </c>
      <c r="G80" s="4">
        <v>0</v>
      </c>
      <c r="H80" s="4">
        <v>0</v>
      </c>
      <c r="I80" s="4">
        <v>0</v>
      </c>
      <c r="J80" s="4">
        <v>0</v>
      </c>
      <c r="K80" s="4">
        <v>0</v>
      </c>
      <c r="L80" s="4">
        <v>0</v>
      </c>
      <c r="M80" s="4">
        <v>0</v>
      </c>
      <c r="N80" s="4">
        <v>0</v>
      </c>
      <c r="O80" s="4">
        <v>0</v>
      </c>
      <c r="P80" s="4">
        <v>0</v>
      </c>
      <c r="Q80" s="4">
        <v>0</v>
      </c>
      <c r="R80" s="4">
        <v>0</v>
      </c>
      <c r="S80" s="4">
        <v>0</v>
      </c>
    </row>
    <row r="81" spans="1:19" ht="13.5" customHeight="1" x14ac:dyDescent="0.2">
      <c r="A81" s="14" t="s">
        <v>167</v>
      </c>
      <c r="B81" s="3" t="s">
        <v>168</v>
      </c>
      <c r="C81" s="4">
        <f t="shared" si="2"/>
        <v>209309.90059999999</v>
      </c>
      <c r="D81" s="4">
        <v>92393.217290000001</v>
      </c>
      <c r="E81" s="4">
        <v>116916.68330999999</v>
      </c>
      <c r="F81" s="4">
        <v>0</v>
      </c>
      <c r="G81" s="4">
        <v>0</v>
      </c>
      <c r="H81" s="4">
        <v>0</v>
      </c>
      <c r="I81" s="4">
        <v>0</v>
      </c>
      <c r="J81" s="4">
        <v>0</v>
      </c>
      <c r="K81" s="4">
        <v>0</v>
      </c>
      <c r="L81" s="4">
        <v>0</v>
      </c>
      <c r="M81" s="4">
        <v>0</v>
      </c>
      <c r="N81" s="4">
        <v>0</v>
      </c>
      <c r="O81" s="4">
        <v>0</v>
      </c>
      <c r="P81" s="4">
        <v>0</v>
      </c>
      <c r="Q81" s="4">
        <v>0</v>
      </c>
      <c r="R81" s="4">
        <v>0</v>
      </c>
      <c r="S81" s="4">
        <v>0</v>
      </c>
    </row>
    <row r="82" spans="1:19" ht="13.5" customHeight="1" x14ac:dyDescent="0.2">
      <c r="A82" s="14" t="s">
        <v>169</v>
      </c>
      <c r="B82" s="3" t="s">
        <v>170</v>
      </c>
      <c r="C82" s="4">
        <f t="shared" si="2"/>
        <v>991472.73930999998</v>
      </c>
      <c r="D82" s="4">
        <v>778345.25525000005</v>
      </c>
      <c r="E82" s="4">
        <v>48386.279269999999</v>
      </c>
      <c r="F82" s="4">
        <v>0</v>
      </c>
      <c r="G82" s="4">
        <v>0</v>
      </c>
      <c r="H82" s="4">
        <v>0</v>
      </c>
      <c r="I82" s="4">
        <v>0</v>
      </c>
      <c r="J82" s="4">
        <v>142162.13894999999</v>
      </c>
      <c r="K82" s="4">
        <v>129.15141</v>
      </c>
      <c r="L82" s="4">
        <v>0</v>
      </c>
      <c r="M82" s="4">
        <v>21267.023249999998</v>
      </c>
      <c r="N82" s="4">
        <v>0</v>
      </c>
      <c r="O82" s="4">
        <v>0</v>
      </c>
      <c r="P82" s="4">
        <v>227.71</v>
      </c>
      <c r="Q82" s="4">
        <v>136.5676</v>
      </c>
      <c r="R82" s="4">
        <v>818.61357999999996</v>
      </c>
      <c r="S82" s="4">
        <v>0</v>
      </c>
    </row>
    <row r="83" spans="1:19" ht="13.5" customHeight="1" x14ac:dyDescent="0.2">
      <c r="A83" s="14" t="s">
        <v>171</v>
      </c>
      <c r="B83" s="3" t="s">
        <v>172</v>
      </c>
      <c r="C83" s="4">
        <f t="shared" si="2"/>
        <v>231398.07006</v>
      </c>
      <c r="D83" s="4">
        <v>231398.07006</v>
      </c>
      <c r="E83" s="4"/>
      <c r="F83" s="4">
        <v>0</v>
      </c>
      <c r="G83" s="4">
        <v>0</v>
      </c>
      <c r="H83" s="4">
        <v>0</v>
      </c>
      <c r="I83" s="4">
        <v>0</v>
      </c>
      <c r="J83" s="4">
        <v>0</v>
      </c>
      <c r="K83" s="4">
        <v>0</v>
      </c>
      <c r="L83" s="4">
        <v>0</v>
      </c>
      <c r="M83" s="4">
        <v>0</v>
      </c>
      <c r="N83" s="4">
        <v>0</v>
      </c>
      <c r="O83" s="4">
        <v>0</v>
      </c>
      <c r="P83" s="4">
        <v>0</v>
      </c>
      <c r="Q83" s="4">
        <v>0</v>
      </c>
      <c r="R83" s="4">
        <v>0</v>
      </c>
      <c r="S83" s="4">
        <v>0</v>
      </c>
    </row>
    <row r="84" spans="1:19" ht="13.5" customHeight="1" x14ac:dyDescent="0.2">
      <c r="A84" s="14" t="s">
        <v>173</v>
      </c>
      <c r="B84" s="3" t="s">
        <v>174</v>
      </c>
      <c r="C84" s="4">
        <f t="shared" si="2"/>
        <v>11921.436619999999</v>
      </c>
      <c r="D84" s="4">
        <v>0</v>
      </c>
      <c r="E84" s="4"/>
      <c r="F84" s="4">
        <v>0</v>
      </c>
      <c r="G84" s="4">
        <v>0</v>
      </c>
      <c r="H84" s="4">
        <v>0</v>
      </c>
      <c r="I84" s="4">
        <v>0</v>
      </c>
      <c r="J84" s="4">
        <v>0</v>
      </c>
      <c r="K84" s="4">
        <v>6564.4236799999999</v>
      </c>
      <c r="L84" s="4">
        <v>0</v>
      </c>
      <c r="M84" s="4">
        <v>1235.5478900000001</v>
      </c>
      <c r="N84" s="4">
        <v>1414.92563</v>
      </c>
      <c r="O84" s="4">
        <v>0</v>
      </c>
      <c r="P84" s="4">
        <v>2691.6554599999999</v>
      </c>
      <c r="Q84" s="4">
        <v>14.88396</v>
      </c>
      <c r="R84" s="4">
        <v>0</v>
      </c>
      <c r="S84" s="4">
        <v>0</v>
      </c>
    </row>
    <row r="85" spans="1:19" ht="13.5" customHeight="1" x14ac:dyDescent="0.2">
      <c r="A85" s="14" t="s">
        <v>175</v>
      </c>
      <c r="B85" s="3" t="s">
        <v>176</v>
      </c>
      <c r="C85" s="4">
        <f t="shared" si="2"/>
        <v>3101143.9283099999</v>
      </c>
      <c r="D85" s="4">
        <v>459211.20708000002</v>
      </c>
      <c r="E85" s="4">
        <v>673115.55484999996</v>
      </c>
      <c r="F85" s="4">
        <v>677203.43469000002</v>
      </c>
      <c r="G85" s="4">
        <v>0</v>
      </c>
      <c r="H85" s="4">
        <v>0</v>
      </c>
      <c r="I85" s="4">
        <v>300</v>
      </c>
      <c r="J85" s="4">
        <v>329755.22272999998</v>
      </c>
      <c r="K85" s="4">
        <v>76558.179749999996</v>
      </c>
      <c r="L85" s="4">
        <v>21758.736540000002</v>
      </c>
      <c r="M85" s="4">
        <v>19129.578829999999</v>
      </c>
      <c r="N85" s="4">
        <v>0</v>
      </c>
      <c r="O85" s="4">
        <v>154.20794000000001</v>
      </c>
      <c r="P85" s="4">
        <v>10407.994839999999</v>
      </c>
      <c r="Q85" s="4">
        <v>52530.626510000002</v>
      </c>
      <c r="R85" s="4">
        <v>781019.18455000001</v>
      </c>
      <c r="S85" s="4">
        <v>0</v>
      </c>
    </row>
    <row r="86" spans="1:19" ht="13.5" customHeight="1" x14ac:dyDescent="0.2">
      <c r="A86" s="14" t="s">
        <v>177</v>
      </c>
      <c r="B86" s="3" t="s">
        <v>178</v>
      </c>
      <c r="C86" s="4">
        <f t="shared" si="2"/>
        <v>1216.9225200000005</v>
      </c>
      <c r="D86" s="4">
        <v>0</v>
      </c>
      <c r="E86" s="4">
        <v>129.39142000000001</v>
      </c>
      <c r="F86" s="4">
        <v>0</v>
      </c>
      <c r="G86" s="4">
        <v>0</v>
      </c>
      <c r="H86" s="4">
        <v>0</v>
      </c>
      <c r="I86" s="4">
        <v>0</v>
      </c>
      <c r="J86" s="4">
        <v>0</v>
      </c>
      <c r="K86" s="4">
        <v>-26.816410000000001</v>
      </c>
      <c r="L86" s="4">
        <v>0</v>
      </c>
      <c r="M86" s="4">
        <v>-3158.3527399999998</v>
      </c>
      <c r="N86" s="4">
        <v>0</v>
      </c>
      <c r="O86" s="4">
        <v>0</v>
      </c>
      <c r="P86" s="4">
        <v>4158.0222700000004</v>
      </c>
      <c r="Q86" s="4">
        <v>0</v>
      </c>
      <c r="R86" s="4">
        <v>114.67798000000001</v>
      </c>
      <c r="S86" s="4">
        <v>0</v>
      </c>
    </row>
    <row r="87" spans="1:19" ht="13.5" customHeight="1" x14ac:dyDescent="0.2">
      <c r="A87" s="14" t="s">
        <v>179</v>
      </c>
      <c r="B87" s="3" t="s">
        <v>180</v>
      </c>
      <c r="C87" s="4">
        <f t="shared" si="2"/>
        <v>203806.65818</v>
      </c>
      <c r="D87" s="4">
        <v>150554.65291</v>
      </c>
      <c r="E87" s="4">
        <v>53252.005270000001</v>
      </c>
      <c r="F87" s="4">
        <v>0</v>
      </c>
      <c r="G87" s="4">
        <v>0</v>
      </c>
      <c r="H87" s="4">
        <v>0</v>
      </c>
      <c r="I87" s="4">
        <v>0</v>
      </c>
      <c r="J87" s="4">
        <v>0</v>
      </c>
      <c r="K87" s="4">
        <v>0</v>
      </c>
      <c r="L87" s="4">
        <v>0</v>
      </c>
      <c r="M87" s="4">
        <v>0</v>
      </c>
      <c r="N87" s="4">
        <v>0</v>
      </c>
      <c r="O87" s="4">
        <v>0</v>
      </c>
      <c r="P87" s="4">
        <v>0</v>
      </c>
      <c r="Q87" s="4">
        <v>0</v>
      </c>
      <c r="R87" s="4">
        <v>0</v>
      </c>
      <c r="S87" s="4">
        <v>0</v>
      </c>
    </row>
    <row r="88" spans="1:19" ht="13.5" customHeight="1" x14ac:dyDescent="0.2">
      <c r="A88" s="15" t="s">
        <v>181</v>
      </c>
      <c r="B88" s="3" t="s">
        <v>182</v>
      </c>
      <c r="C88" s="4">
        <f t="shared" si="2"/>
        <v>1901766.32703</v>
      </c>
      <c r="D88" s="4">
        <v>1609233.83378</v>
      </c>
      <c r="E88" s="4">
        <v>282060.31834</v>
      </c>
      <c r="F88" s="4">
        <v>0</v>
      </c>
      <c r="G88" s="4">
        <v>0</v>
      </c>
      <c r="H88" s="4">
        <v>0</v>
      </c>
      <c r="I88" s="4">
        <v>0</v>
      </c>
      <c r="J88" s="4">
        <v>0</v>
      </c>
      <c r="K88" s="4">
        <v>0</v>
      </c>
      <c r="L88" s="4">
        <v>0</v>
      </c>
      <c r="M88" s="4">
        <v>0</v>
      </c>
      <c r="N88" s="4">
        <v>0</v>
      </c>
      <c r="O88" s="4">
        <v>0</v>
      </c>
      <c r="P88" s="4">
        <v>0</v>
      </c>
      <c r="Q88" s="4">
        <v>0</v>
      </c>
      <c r="R88" s="4">
        <v>10472.17491</v>
      </c>
      <c r="S88" s="4">
        <v>0</v>
      </c>
    </row>
    <row r="89" spans="1:19" ht="13.5" customHeight="1" x14ac:dyDescent="0.2">
      <c r="A89" s="14" t="s">
        <v>183</v>
      </c>
      <c r="B89" s="3" t="s">
        <v>245</v>
      </c>
      <c r="C89" s="4">
        <f t="shared" si="2"/>
        <v>304.8</v>
      </c>
      <c r="D89" s="4">
        <v>0.8</v>
      </c>
      <c r="E89" s="4">
        <v>304</v>
      </c>
      <c r="F89" s="4">
        <v>0</v>
      </c>
      <c r="G89" s="4">
        <v>0</v>
      </c>
      <c r="H89" s="4">
        <v>0</v>
      </c>
      <c r="I89" s="4">
        <v>0</v>
      </c>
      <c r="J89" s="4">
        <v>0</v>
      </c>
      <c r="K89" s="4">
        <v>0</v>
      </c>
      <c r="L89" s="4">
        <v>0</v>
      </c>
      <c r="M89" s="4">
        <v>0</v>
      </c>
      <c r="N89" s="4">
        <v>0</v>
      </c>
      <c r="O89" s="4">
        <v>0</v>
      </c>
      <c r="P89" s="4">
        <v>0</v>
      </c>
      <c r="Q89" s="4">
        <v>0</v>
      </c>
      <c r="R89" s="4">
        <v>0</v>
      </c>
      <c r="S89" s="4">
        <v>0</v>
      </c>
    </row>
    <row r="90" spans="1:19" ht="13.5" customHeight="1" x14ac:dyDescent="0.2">
      <c r="A90" s="14" t="s">
        <v>184</v>
      </c>
      <c r="B90" s="3" t="s">
        <v>185</v>
      </c>
      <c r="C90" s="4">
        <f t="shared" si="2"/>
        <v>1578.6890000000001</v>
      </c>
      <c r="D90" s="4">
        <v>0</v>
      </c>
      <c r="E90" s="4">
        <v>1578.6890000000001</v>
      </c>
      <c r="F90" s="4">
        <v>0</v>
      </c>
      <c r="G90" s="4">
        <v>0</v>
      </c>
      <c r="H90" s="4">
        <v>0</v>
      </c>
      <c r="I90" s="4">
        <v>0</v>
      </c>
      <c r="J90" s="4">
        <v>0</v>
      </c>
      <c r="K90" s="4">
        <v>0</v>
      </c>
      <c r="L90" s="4">
        <v>0</v>
      </c>
      <c r="M90" s="4">
        <v>0</v>
      </c>
      <c r="N90" s="4">
        <v>0</v>
      </c>
      <c r="O90" s="4">
        <v>0</v>
      </c>
      <c r="P90" s="4">
        <v>0</v>
      </c>
      <c r="Q90" s="4">
        <v>0</v>
      </c>
      <c r="R90" s="4">
        <v>0</v>
      </c>
      <c r="S90" s="4">
        <v>0</v>
      </c>
    </row>
    <row r="91" spans="1:19" ht="13.5" customHeight="1" x14ac:dyDescent="0.2">
      <c r="A91" s="14" t="s">
        <v>186</v>
      </c>
      <c r="B91" s="3" t="s">
        <v>187</v>
      </c>
      <c r="C91" s="4">
        <f t="shared" si="2"/>
        <v>284119.30981000001</v>
      </c>
      <c r="D91" s="4">
        <v>277617.30299</v>
      </c>
      <c r="E91" s="4">
        <v>6502.0068199999996</v>
      </c>
      <c r="F91" s="4">
        <v>0</v>
      </c>
      <c r="G91" s="4">
        <v>0</v>
      </c>
      <c r="H91" s="4">
        <v>0</v>
      </c>
      <c r="I91" s="4">
        <v>0</v>
      </c>
      <c r="J91" s="4">
        <v>0</v>
      </c>
      <c r="K91" s="4">
        <v>0</v>
      </c>
      <c r="L91" s="4">
        <v>0</v>
      </c>
      <c r="M91" s="4">
        <v>0</v>
      </c>
      <c r="N91" s="4">
        <v>0</v>
      </c>
      <c r="O91" s="4">
        <v>0</v>
      </c>
      <c r="P91" s="4">
        <v>0</v>
      </c>
      <c r="Q91" s="4">
        <v>0</v>
      </c>
      <c r="R91" s="4">
        <v>0</v>
      </c>
      <c r="S91" s="4">
        <v>0</v>
      </c>
    </row>
    <row r="92" spans="1:19" ht="13.5" customHeight="1" x14ac:dyDescent="0.2">
      <c r="A92" s="14" t="s">
        <v>188</v>
      </c>
      <c r="B92" s="3" t="s">
        <v>189</v>
      </c>
      <c r="C92" s="4">
        <f t="shared" si="2"/>
        <v>93474.60719000001</v>
      </c>
      <c r="D92" s="4">
        <v>92991.057190000007</v>
      </c>
      <c r="E92" s="4">
        <v>483.55</v>
      </c>
      <c r="F92" s="4">
        <v>0</v>
      </c>
      <c r="G92" s="4">
        <v>0</v>
      </c>
      <c r="H92" s="4">
        <v>0</v>
      </c>
      <c r="I92" s="4">
        <v>0</v>
      </c>
      <c r="J92" s="4">
        <v>0</v>
      </c>
      <c r="K92" s="4">
        <v>0</v>
      </c>
      <c r="L92" s="4">
        <v>0</v>
      </c>
      <c r="M92" s="4">
        <v>0</v>
      </c>
      <c r="N92" s="4">
        <v>0</v>
      </c>
      <c r="O92" s="4">
        <v>0</v>
      </c>
      <c r="P92" s="4">
        <v>0</v>
      </c>
      <c r="Q92" s="4">
        <v>0</v>
      </c>
      <c r="R92" s="4">
        <v>0</v>
      </c>
      <c r="S92" s="4">
        <v>0</v>
      </c>
    </row>
    <row r="93" spans="1:19" ht="13.5" customHeight="1" x14ac:dyDescent="0.2">
      <c r="A93" s="14" t="s">
        <v>190</v>
      </c>
      <c r="B93" s="3" t="s">
        <v>191</v>
      </c>
      <c r="C93" s="4">
        <f t="shared" si="2"/>
        <v>277175.25410999998</v>
      </c>
      <c r="D93" s="4">
        <v>191189.32751</v>
      </c>
      <c r="E93" s="4">
        <v>85985.926600000006</v>
      </c>
      <c r="F93" s="4">
        <v>0</v>
      </c>
      <c r="G93" s="4">
        <v>0</v>
      </c>
      <c r="H93" s="4">
        <v>0</v>
      </c>
      <c r="I93" s="4">
        <v>0</v>
      </c>
      <c r="J93" s="4">
        <v>0</v>
      </c>
      <c r="K93" s="4">
        <v>0</v>
      </c>
      <c r="L93" s="4">
        <v>0</v>
      </c>
      <c r="M93" s="4">
        <v>0</v>
      </c>
      <c r="N93" s="4">
        <v>0</v>
      </c>
      <c r="O93" s="4">
        <v>0</v>
      </c>
      <c r="P93" s="4">
        <v>0</v>
      </c>
      <c r="Q93" s="4">
        <v>0</v>
      </c>
      <c r="R93" s="4">
        <v>0</v>
      </c>
      <c r="S93" s="4">
        <v>0</v>
      </c>
    </row>
    <row r="94" spans="1:19" ht="13.5" customHeight="1" x14ac:dyDescent="0.2">
      <c r="A94" s="14" t="s">
        <v>192</v>
      </c>
      <c r="B94" s="3" t="s">
        <v>193</v>
      </c>
      <c r="C94" s="4">
        <f t="shared" si="2"/>
        <v>309326.90088000003</v>
      </c>
      <c r="D94" s="4">
        <v>0</v>
      </c>
      <c r="E94" s="4">
        <v>297752.47253999999</v>
      </c>
      <c r="F94" s="4">
        <v>0</v>
      </c>
      <c r="G94" s="4">
        <v>0</v>
      </c>
      <c r="H94" s="4">
        <v>0</v>
      </c>
      <c r="I94" s="4">
        <v>0</v>
      </c>
      <c r="J94" s="4">
        <v>6939.7947599999998</v>
      </c>
      <c r="K94" s="4">
        <v>0</v>
      </c>
      <c r="L94" s="4">
        <v>0</v>
      </c>
      <c r="M94" s="4">
        <v>2632.5583799999999</v>
      </c>
      <c r="N94" s="4">
        <v>0</v>
      </c>
      <c r="O94" s="4">
        <v>0</v>
      </c>
      <c r="P94" s="4">
        <v>192.32508999999999</v>
      </c>
      <c r="Q94" s="4">
        <v>1809.7501099999999</v>
      </c>
      <c r="R94" s="4">
        <v>0</v>
      </c>
      <c r="S94" s="4">
        <v>0</v>
      </c>
    </row>
    <row r="95" spans="1:19" ht="13.5" customHeight="1" x14ac:dyDescent="0.2">
      <c r="A95" s="14" t="s">
        <v>194</v>
      </c>
      <c r="B95" s="3" t="s">
        <v>195</v>
      </c>
      <c r="C95" s="4">
        <f t="shared" si="2"/>
        <v>266260.80048999999</v>
      </c>
      <c r="D95" s="4">
        <v>21603.45031</v>
      </c>
      <c r="E95" s="4">
        <v>244657.35018000001</v>
      </c>
      <c r="F95" s="4">
        <v>0</v>
      </c>
      <c r="G95" s="4">
        <v>0</v>
      </c>
      <c r="H95" s="4">
        <v>0</v>
      </c>
      <c r="I95" s="4">
        <v>0</v>
      </c>
      <c r="J95" s="4">
        <v>0</v>
      </c>
      <c r="K95" s="4">
        <v>0</v>
      </c>
      <c r="L95" s="4">
        <v>0</v>
      </c>
      <c r="M95" s="4">
        <v>0</v>
      </c>
      <c r="N95" s="4">
        <v>0</v>
      </c>
      <c r="O95" s="4">
        <v>0</v>
      </c>
      <c r="P95" s="4">
        <v>0</v>
      </c>
      <c r="Q95" s="4">
        <v>0</v>
      </c>
      <c r="R95" s="4">
        <v>0</v>
      </c>
      <c r="S95" s="4">
        <v>0</v>
      </c>
    </row>
    <row r="96" spans="1:19" ht="13.5" customHeight="1" x14ac:dyDescent="0.2">
      <c r="A96" s="14" t="s">
        <v>196</v>
      </c>
      <c r="B96" s="3" t="s">
        <v>197</v>
      </c>
      <c r="C96" s="4">
        <f t="shared" si="2"/>
        <v>251627.21092000001</v>
      </c>
      <c r="D96" s="4">
        <v>223471.92141000001</v>
      </c>
      <c r="E96" s="4">
        <v>27566.323629999999</v>
      </c>
      <c r="F96" s="4">
        <v>0</v>
      </c>
      <c r="G96" s="4">
        <v>0</v>
      </c>
      <c r="H96" s="4">
        <v>0</v>
      </c>
      <c r="I96" s="4">
        <v>0</v>
      </c>
      <c r="J96" s="4">
        <v>0</v>
      </c>
      <c r="K96" s="4">
        <v>0</v>
      </c>
      <c r="L96" s="4">
        <v>0</v>
      </c>
      <c r="M96" s="4">
        <v>0</v>
      </c>
      <c r="N96" s="4">
        <v>0</v>
      </c>
      <c r="O96" s="4">
        <v>0</v>
      </c>
      <c r="P96" s="4">
        <v>0</v>
      </c>
      <c r="Q96" s="4">
        <v>0</v>
      </c>
      <c r="R96" s="4">
        <v>588.96587999999997</v>
      </c>
      <c r="S96" s="4">
        <v>0</v>
      </c>
    </row>
    <row r="97" spans="1:19" ht="13.5" customHeight="1" x14ac:dyDescent="0.2">
      <c r="A97" s="15" t="s">
        <v>198</v>
      </c>
      <c r="B97" s="3" t="s">
        <v>199</v>
      </c>
      <c r="C97" s="4">
        <f t="shared" si="2"/>
        <v>2008.2382299999999</v>
      </c>
      <c r="D97" s="4">
        <v>0</v>
      </c>
      <c r="E97" s="4">
        <v>2000</v>
      </c>
      <c r="F97" s="4">
        <v>0</v>
      </c>
      <c r="G97" s="4">
        <v>0</v>
      </c>
      <c r="H97" s="4">
        <v>0</v>
      </c>
      <c r="I97" s="4">
        <v>3.63E-3</v>
      </c>
      <c r="J97" s="4">
        <v>0</v>
      </c>
      <c r="K97" s="4">
        <v>0.23150999999999999</v>
      </c>
      <c r="L97" s="4">
        <v>0</v>
      </c>
      <c r="M97" s="4">
        <v>0.62319999999999998</v>
      </c>
      <c r="N97" s="4">
        <v>0</v>
      </c>
      <c r="O97" s="4">
        <v>0</v>
      </c>
      <c r="P97" s="4">
        <v>7.3798899999999996</v>
      </c>
      <c r="Q97" s="4">
        <v>0</v>
      </c>
      <c r="R97" s="4">
        <v>0</v>
      </c>
      <c r="S97" s="4">
        <v>0</v>
      </c>
    </row>
    <row r="98" spans="1:19" ht="13.5" customHeight="1" x14ac:dyDescent="0.2">
      <c r="A98" s="14" t="s">
        <v>200</v>
      </c>
      <c r="B98" s="3" t="s">
        <v>201</v>
      </c>
      <c r="C98" s="4">
        <f t="shared" si="2"/>
        <v>132256.45871000001</v>
      </c>
      <c r="D98" s="4">
        <v>0</v>
      </c>
      <c r="E98" s="4"/>
      <c r="F98" s="4">
        <v>0</v>
      </c>
      <c r="G98" s="4">
        <v>0</v>
      </c>
      <c r="H98" s="4">
        <v>0</v>
      </c>
      <c r="I98" s="4">
        <v>16.42165</v>
      </c>
      <c r="J98" s="4">
        <v>96180.45779</v>
      </c>
      <c r="K98" s="4">
        <v>4126.37799</v>
      </c>
      <c r="L98" s="4">
        <v>0</v>
      </c>
      <c r="M98" s="4">
        <v>30488.14818</v>
      </c>
      <c r="N98" s="4">
        <v>0</v>
      </c>
      <c r="O98" s="4">
        <v>0</v>
      </c>
      <c r="P98" s="4">
        <v>4131.9244799999997</v>
      </c>
      <c r="Q98" s="4">
        <v>0</v>
      </c>
      <c r="R98" s="4">
        <v>2808.47127</v>
      </c>
      <c r="S98" s="4">
        <v>-5495.3426499999996</v>
      </c>
    </row>
    <row r="99" spans="1:19" ht="13.5" customHeight="1" x14ac:dyDescent="0.2">
      <c r="A99" s="14" t="s">
        <v>202</v>
      </c>
      <c r="B99" s="3" t="s">
        <v>203</v>
      </c>
      <c r="C99" s="4">
        <f t="shared" si="2"/>
        <v>44320.588479999999</v>
      </c>
      <c r="D99" s="4">
        <v>6531.3897800000004</v>
      </c>
      <c r="E99" s="4">
        <v>37789.198700000001</v>
      </c>
      <c r="F99" s="4">
        <v>0</v>
      </c>
      <c r="G99" s="4">
        <v>0</v>
      </c>
      <c r="H99" s="4">
        <v>0</v>
      </c>
      <c r="I99" s="4">
        <v>0</v>
      </c>
      <c r="J99" s="4">
        <v>0</v>
      </c>
      <c r="K99" s="4">
        <v>0</v>
      </c>
      <c r="L99" s="4">
        <v>0</v>
      </c>
      <c r="M99" s="4">
        <v>0</v>
      </c>
      <c r="N99" s="4">
        <v>0</v>
      </c>
      <c r="O99" s="4">
        <v>0</v>
      </c>
      <c r="P99" s="4">
        <v>0</v>
      </c>
      <c r="Q99" s="4">
        <v>0</v>
      </c>
      <c r="R99" s="4">
        <v>0</v>
      </c>
      <c r="S99" s="4">
        <v>0</v>
      </c>
    </row>
    <row r="100" spans="1:19" ht="13.5" customHeight="1" x14ac:dyDescent="0.2">
      <c r="A100" s="15" t="s">
        <v>204</v>
      </c>
      <c r="B100" s="3" t="s">
        <v>205</v>
      </c>
      <c r="C100" s="4">
        <f t="shared" si="2"/>
        <v>77353.171679999999</v>
      </c>
      <c r="D100" s="4">
        <v>0</v>
      </c>
      <c r="E100" s="4"/>
      <c r="F100" s="4">
        <v>0</v>
      </c>
      <c r="G100" s="4">
        <v>0</v>
      </c>
      <c r="H100" s="4">
        <v>0</v>
      </c>
      <c r="I100" s="4">
        <v>0</v>
      </c>
      <c r="J100" s="4">
        <v>0</v>
      </c>
      <c r="K100" s="4">
        <v>0</v>
      </c>
      <c r="L100" s="4">
        <v>0</v>
      </c>
      <c r="M100" s="4">
        <v>0</v>
      </c>
      <c r="N100" s="4">
        <v>0</v>
      </c>
      <c r="O100" s="4">
        <v>0</v>
      </c>
      <c r="P100" s="4">
        <v>0</v>
      </c>
      <c r="Q100" s="4">
        <v>77353.171679999999</v>
      </c>
      <c r="R100" s="4">
        <v>0</v>
      </c>
      <c r="S100" s="4">
        <v>0</v>
      </c>
    </row>
    <row r="101" spans="1:19" ht="13.5" customHeight="1" x14ac:dyDescent="0.2">
      <c r="A101" s="14" t="s">
        <v>206</v>
      </c>
      <c r="B101" s="3" t="s">
        <v>207</v>
      </c>
      <c r="C101" s="4">
        <f t="shared" si="2"/>
        <v>63930.036139999997</v>
      </c>
      <c r="D101" s="4">
        <v>0</v>
      </c>
      <c r="E101" s="4"/>
      <c r="F101" s="4">
        <v>0</v>
      </c>
      <c r="G101" s="4">
        <v>0</v>
      </c>
      <c r="H101" s="4">
        <v>0</v>
      </c>
      <c r="I101" s="4">
        <v>0</v>
      </c>
      <c r="J101" s="4">
        <v>0</v>
      </c>
      <c r="K101" s="4">
        <v>0</v>
      </c>
      <c r="L101" s="4">
        <v>0</v>
      </c>
      <c r="M101" s="4">
        <v>0</v>
      </c>
      <c r="N101" s="4">
        <v>0</v>
      </c>
      <c r="O101" s="4">
        <v>0</v>
      </c>
      <c r="P101" s="4">
        <v>0</v>
      </c>
      <c r="Q101" s="4">
        <v>63930.036139999997</v>
      </c>
      <c r="R101" s="4">
        <v>0</v>
      </c>
      <c r="S101" s="4">
        <v>0</v>
      </c>
    </row>
    <row r="102" spans="1:19" ht="13.5" customHeight="1" x14ac:dyDescent="0.2">
      <c r="A102" s="14" t="s">
        <v>208</v>
      </c>
      <c r="B102" s="3" t="s">
        <v>209</v>
      </c>
      <c r="C102" s="4">
        <f t="shared" si="2"/>
        <v>1409.52548</v>
      </c>
      <c r="D102" s="4">
        <v>0</v>
      </c>
      <c r="E102" s="4"/>
      <c r="F102" s="4">
        <v>0</v>
      </c>
      <c r="G102" s="4">
        <v>0</v>
      </c>
      <c r="H102" s="4">
        <v>0</v>
      </c>
      <c r="I102" s="4">
        <v>0</v>
      </c>
      <c r="J102" s="4">
        <v>365.05099999999999</v>
      </c>
      <c r="K102" s="4">
        <v>0</v>
      </c>
      <c r="L102" s="4">
        <v>0</v>
      </c>
      <c r="M102" s="4">
        <v>1044.4744800000001</v>
      </c>
      <c r="N102" s="4">
        <v>0</v>
      </c>
      <c r="O102" s="4">
        <v>0</v>
      </c>
      <c r="P102" s="4">
        <v>0</v>
      </c>
      <c r="Q102" s="4">
        <v>0</v>
      </c>
      <c r="R102" s="4">
        <v>0</v>
      </c>
      <c r="S102" s="4">
        <v>0</v>
      </c>
    </row>
    <row r="103" spans="1:19" ht="13.5" customHeight="1" x14ac:dyDescent="0.2">
      <c r="A103" s="14" t="s">
        <v>210</v>
      </c>
      <c r="B103" s="3" t="s">
        <v>211</v>
      </c>
      <c r="C103" s="4">
        <f t="shared" si="2"/>
        <v>74482.867249999996</v>
      </c>
      <c r="D103" s="4">
        <v>0</v>
      </c>
      <c r="E103" s="4"/>
      <c r="F103" s="4">
        <v>0</v>
      </c>
      <c r="G103" s="4">
        <v>0</v>
      </c>
      <c r="H103" s="4">
        <v>0</v>
      </c>
      <c r="I103" s="4">
        <v>0</v>
      </c>
      <c r="J103" s="4">
        <v>0</v>
      </c>
      <c r="K103" s="4">
        <v>0</v>
      </c>
      <c r="L103" s="4">
        <v>0</v>
      </c>
      <c r="M103" s="4">
        <v>0</v>
      </c>
      <c r="N103" s="4">
        <v>0</v>
      </c>
      <c r="O103" s="4">
        <v>0</v>
      </c>
      <c r="P103" s="4">
        <v>0</v>
      </c>
      <c r="Q103" s="4">
        <v>74482.867249999996</v>
      </c>
      <c r="R103" s="4">
        <v>0</v>
      </c>
      <c r="S103" s="4">
        <v>0</v>
      </c>
    </row>
    <row r="104" spans="1:19" ht="13.5" customHeight="1" x14ac:dyDescent="0.2">
      <c r="A104" s="14" t="s">
        <v>212</v>
      </c>
      <c r="B104" s="3" t="s">
        <v>213</v>
      </c>
      <c r="C104" s="4">
        <f t="shared" si="2"/>
        <v>50.172240000000002</v>
      </c>
      <c r="D104" s="4">
        <v>0</v>
      </c>
      <c r="E104" s="4"/>
      <c r="F104" s="4">
        <v>0</v>
      </c>
      <c r="G104" s="4">
        <v>0</v>
      </c>
      <c r="H104" s="4">
        <v>0</v>
      </c>
      <c r="I104" s="4">
        <v>0</v>
      </c>
      <c r="J104" s="4">
        <v>0</v>
      </c>
      <c r="K104" s="4">
        <v>0</v>
      </c>
      <c r="L104" s="4">
        <v>0</v>
      </c>
      <c r="M104" s="4">
        <v>50.172240000000002</v>
      </c>
      <c r="N104" s="4">
        <v>0</v>
      </c>
      <c r="O104" s="4">
        <v>0</v>
      </c>
      <c r="P104" s="4">
        <v>0</v>
      </c>
      <c r="Q104" s="4">
        <v>0</v>
      </c>
      <c r="R104" s="4">
        <v>0</v>
      </c>
      <c r="S104" s="4">
        <v>0</v>
      </c>
    </row>
    <row r="105" spans="1:19" ht="13.5" customHeight="1" x14ac:dyDescent="0.2">
      <c r="A105" s="14" t="s">
        <v>214</v>
      </c>
      <c r="B105" s="3" t="s">
        <v>215</v>
      </c>
      <c r="C105" s="4">
        <f t="shared" si="2"/>
        <v>123182.02531000001</v>
      </c>
      <c r="D105" s="4">
        <v>56562.857640000002</v>
      </c>
      <c r="E105" s="4">
        <v>29245.390100000001</v>
      </c>
      <c r="F105" s="4">
        <v>0</v>
      </c>
      <c r="G105" s="4">
        <v>0</v>
      </c>
      <c r="H105" s="4">
        <v>0</v>
      </c>
      <c r="I105" s="4">
        <v>0</v>
      </c>
      <c r="J105" s="4">
        <v>26865.11263</v>
      </c>
      <c r="K105" s="4">
        <v>2531.2094200000001</v>
      </c>
      <c r="L105" s="4">
        <v>0</v>
      </c>
      <c r="M105" s="4">
        <v>7232.2807700000003</v>
      </c>
      <c r="N105" s="4">
        <v>0</v>
      </c>
      <c r="O105" s="4">
        <v>0</v>
      </c>
      <c r="P105" s="4">
        <v>255.17474999999999</v>
      </c>
      <c r="Q105" s="4">
        <v>490</v>
      </c>
      <c r="R105" s="4">
        <v>0</v>
      </c>
      <c r="S105" s="4">
        <v>0</v>
      </c>
    </row>
    <row r="106" spans="1:19" ht="13.5" customHeight="1" x14ac:dyDescent="0.2">
      <c r="A106" s="14" t="s">
        <v>216</v>
      </c>
      <c r="B106" s="3" t="s">
        <v>217</v>
      </c>
      <c r="C106" s="4">
        <f t="shared" si="2"/>
        <v>11923933.56782</v>
      </c>
      <c r="D106" s="4">
        <v>1001014.48792</v>
      </c>
      <c r="E106" s="4">
        <v>1217180.34724</v>
      </c>
      <c r="F106" s="4">
        <v>2442675.7459</v>
      </c>
      <c r="G106" s="4">
        <v>0</v>
      </c>
      <c r="H106" s="4">
        <v>18510.749609999999</v>
      </c>
      <c r="I106" s="4">
        <v>1014.7818</v>
      </c>
      <c r="J106" s="4">
        <v>2110265.5812900001</v>
      </c>
      <c r="K106" s="4">
        <v>555393.11785000004</v>
      </c>
      <c r="L106" s="4">
        <v>3523.4192400000002</v>
      </c>
      <c r="M106" s="4">
        <v>3469330.6821499998</v>
      </c>
      <c r="N106" s="4">
        <v>5845.3748999999998</v>
      </c>
      <c r="O106" s="4">
        <v>0</v>
      </c>
      <c r="P106" s="4">
        <v>179327.18700999999</v>
      </c>
      <c r="Q106" s="4">
        <v>442205.22525000002</v>
      </c>
      <c r="R106" s="4">
        <v>416035.23914000002</v>
      </c>
      <c r="S106" s="4">
        <v>61611.628519999998</v>
      </c>
    </row>
    <row r="107" spans="1:19" ht="13.5" customHeight="1" x14ac:dyDescent="0.2">
      <c r="A107" s="14" t="s">
        <v>218</v>
      </c>
      <c r="B107" s="3" t="s">
        <v>246</v>
      </c>
      <c r="C107" s="4">
        <f t="shared" si="2"/>
        <v>48904.044569999998</v>
      </c>
      <c r="D107" s="4">
        <v>0</v>
      </c>
      <c r="E107" s="4"/>
      <c r="F107" s="4">
        <v>0</v>
      </c>
      <c r="G107" s="4">
        <v>0</v>
      </c>
      <c r="H107" s="4">
        <v>0</v>
      </c>
      <c r="I107" s="4">
        <v>0</v>
      </c>
      <c r="J107" s="4">
        <v>0</v>
      </c>
      <c r="K107" s="4">
        <v>0</v>
      </c>
      <c r="L107" s="4">
        <v>0</v>
      </c>
      <c r="M107" s="4">
        <v>0</v>
      </c>
      <c r="N107" s="4">
        <v>0</v>
      </c>
      <c r="O107" s="4">
        <v>0</v>
      </c>
      <c r="P107" s="4">
        <v>0</v>
      </c>
      <c r="Q107" s="4">
        <v>48904.044569999998</v>
      </c>
      <c r="R107" s="4">
        <v>0</v>
      </c>
      <c r="S107" s="4">
        <v>0</v>
      </c>
    </row>
    <row r="108" spans="1:19" ht="13.5" customHeight="1" x14ac:dyDescent="0.2">
      <c r="A108" s="14" t="s">
        <v>219</v>
      </c>
      <c r="B108" s="3" t="s">
        <v>220</v>
      </c>
      <c r="C108" s="4">
        <f t="shared" si="2"/>
        <v>900.59712000000002</v>
      </c>
      <c r="D108" s="4">
        <v>0</v>
      </c>
      <c r="E108" s="4"/>
      <c r="F108" s="4">
        <v>0</v>
      </c>
      <c r="G108" s="4">
        <v>0</v>
      </c>
      <c r="H108" s="4">
        <v>0</v>
      </c>
      <c r="I108" s="4">
        <v>0</v>
      </c>
      <c r="J108" s="4">
        <v>200.59711999999999</v>
      </c>
      <c r="K108" s="4">
        <v>0</v>
      </c>
      <c r="L108" s="4">
        <v>0</v>
      </c>
      <c r="M108" s="4">
        <v>0</v>
      </c>
      <c r="N108" s="4">
        <v>0</v>
      </c>
      <c r="O108" s="4">
        <v>0</v>
      </c>
      <c r="P108" s="4">
        <v>700</v>
      </c>
      <c r="Q108" s="4">
        <v>0</v>
      </c>
      <c r="R108" s="4">
        <v>0</v>
      </c>
      <c r="S108" s="4">
        <v>0</v>
      </c>
    </row>
    <row r="109" spans="1:19" ht="13.5" customHeight="1" x14ac:dyDescent="0.2">
      <c r="A109" s="14" t="s">
        <v>221</v>
      </c>
      <c r="B109" s="3" t="s">
        <v>222</v>
      </c>
      <c r="C109" s="4">
        <f t="shared" si="2"/>
        <v>13398776.8837</v>
      </c>
      <c r="D109" s="4">
        <v>138824.62069000001</v>
      </c>
      <c r="E109" s="4"/>
      <c r="F109" s="4">
        <v>518818.84911000001</v>
      </c>
      <c r="G109" s="4">
        <v>0</v>
      </c>
      <c r="H109" s="4">
        <v>0</v>
      </c>
      <c r="I109" s="4">
        <v>175.13409999999999</v>
      </c>
      <c r="J109" s="4">
        <v>3027661.1926500001</v>
      </c>
      <c r="K109" s="4">
        <v>2615591.1574200001</v>
      </c>
      <c r="L109" s="4">
        <v>846633.85389999999</v>
      </c>
      <c r="M109" s="4">
        <v>887988.41541000002</v>
      </c>
      <c r="N109" s="4">
        <v>844.97150999999997</v>
      </c>
      <c r="O109" s="4">
        <v>0</v>
      </c>
      <c r="P109" s="4">
        <v>41322.723429999998</v>
      </c>
      <c r="Q109" s="4">
        <v>481878.70046999998</v>
      </c>
      <c r="R109" s="4">
        <v>76075.902010000005</v>
      </c>
      <c r="S109" s="4">
        <v>4762961.3629999999</v>
      </c>
    </row>
    <row r="110" spans="1:19" ht="13.5" customHeight="1" x14ac:dyDescent="0.2">
      <c r="A110" s="15" t="s">
        <v>223</v>
      </c>
      <c r="B110" s="3" t="s">
        <v>224</v>
      </c>
      <c r="C110" s="4">
        <f t="shared" si="2"/>
        <v>2950.2932799999999</v>
      </c>
      <c r="D110" s="4">
        <v>872.36135999999999</v>
      </c>
      <c r="E110" s="4">
        <v>2077.93192</v>
      </c>
      <c r="F110" s="4">
        <v>0</v>
      </c>
      <c r="G110" s="4">
        <v>0</v>
      </c>
      <c r="H110" s="4">
        <v>0</v>
      </c>
      <c r="I110" s="4">
        <v>0</v>
      </c>
      <c r="J110" s="4">
        <v>0</v>
      </c>
      <c r="K110" s="4">
        <v>0</v>
      </c>
      <c r="L110" s="4">
        <v>0</v>
      </c>
      <c r="M110" s="4">
        <v>0</v>
      </c>
      <c r="N110" s="4">
        <v>0</v>
      </c>
      <c r="O110" s="4">
        <v>0</v>
      </c>
      <c r="P110" s="4">
        <v>0</v>
      </c>
      <c r="Q110" s="4">
        <v>0</v>
      </c>
      <c r="R110" s="4">
        <v>0</v>
      </c>
      <c r="S110" s="4">
        <v>0</v>
      </c>
    </row>
    <row r="111" spans="1:19" ht="13.5" customHeight="1" x14ac:dyDescent="0.2">
      <c r="A111" s="14" t="s">
        <v>225</v>
      </c>
      <c r="B111" s="3" t="s">
        <v>226</v>
      </c>
      <c r="C111" s="4">
        <f t="shared" si="2"/>
        <v>12228.112419999999</v>
      </c>
      <c r="D111" s="4">
        <v>0</v>
      </c>
      <c r="E111" s="4"/>
      <c r="F111" s="4">
        <v>0</v>
      </c>
      <c r="G111" s="4">
        <v>0</v>
      </c>
      <c r="H111" s="4">
        <v>0</v>
      </c>
      <c r="I111" s="4">
        <v>0</v>
      </c>
      <c r="J111" s="4">
        <v>12228.112419999999</v>
      </c>
      <c r="K111" s="4">
        <v>0</v>
      </c>
      <c r="L111" s="4">
        <v>0</v>
      </c>
      <c r="M111" s="4">
        <v>0</v>
      </c>
      <c r="N111" s="4">
        <v>0</v>
      </c>
      <c r="O111" s="4">
        <v>0</v>
      </c>
      <c r="P111" s="4">
        <v>0</v>
      </c>
      <c r="Q111" s="4">
        <v>0</v>
      </c>
      <c r="R111" s="4">
        <v>0</v>
      </c>
      <c r="S111" s="4">
        <v>0</v>
      </c>
    </row>
    <row r="112" spans="1:19" ht="13.5" customHeight="1" x14ac:dyDescent="0.2">
      <c r="A112" s="15" t="s">
        <v>227</v>
      </c>
      <c r="B112" s="3" t="s">
        <v>228</v>
      </c>
      <c r="C112" s="4">
        <f t="shared" si="2"/>
        <v>6327.4141099999997</v>
      </c>
      <c r="D112" s="4">
        <v>0</v>
      </c>
      <c r="E112" s="4"/>
      <c r="F112" s="4">
        <v>0</v>
      </c>
      <c r="G112" s="4">
        <v>0</v>
      </c>
      <c r="H112" s="4">
        <v>0</v>
      </c>
      <c r="I112" s="4">
        <v>0</v>
      </c>
      <c r="J112" s="4">
        <v>6327.4141099999997</v>
      </c>
      <c r="K112" s="4">
        <v>0</v>
      </c>
      <c r="L112" s="4">
        <v>0</v>
      </c>
      <c r="M112" s="4">
        <v>0</v>
      </c>
      <c r="N112" s="4">
        <v>0</v>
      </c>
      <c r="O112" s="4">
        <v>0</v>
      </c>
      <c r="P112" s="4">
        <v>0</v>
      </c>
      <c r="Q112" s="4">
        <v>0</v>
      </c>
      <c r="R112" s="4">
        <v>0</v>
      </c>
      <c r="S112" s="4">
        <v>0</v>
      </c>
    </row>
    <row r="113" spans="1:19" ht="13.5" customHeight="1" x14ac:dyDescent="0.2">
      <c r="A113" s="14" t="s">
        <v>229</v>
      </c>
      <c r="B113" s="3" t="s">
        <v>230</v>
      </c>
      <c r="C113" s="4">
        <f t="shared" si="2"/>
        <v>419.45800000000003</v>
      </c>
      <c r="D113" s="4">
        <v>419.45800000000003</v>
      </c>
      <c r="E113" s="4"/>
      <c r="F113" s="4">
        <v>0</v>
      </c>
      <c r="G113" s="4">
        <v>0</v>
      </c>
      <c r="H113" s="4">
        <v>0</v>
      </c>
      <c r="I113" s="4">
        <v>0</v>
      </c>
      <c r="J113" s="4">
        <v>0</v>
      </c>
      <c r="K113" s="4">
        <v>0</v>
      </c>
      <c r="L113" s="4">
        <v>0</v>
      </c>
      <c r="M113" s="4">
        <v>0</v>
      </c>
      <c r="N113" s="4">
        <v>0</v>
      </c>
      <c r="O113" s="4">
        <v>0</v>
      </c>
      <c r="P113" s="4">
        <v>0</v>
      </c>
      <c r="Q113" s="4">
        <v>0</v>
      </c>
      <c r="R113" s="4">
        <v>0</v>
      </c>
      <c r="S113" s="4">
        <v>0</v>
      </c>
    </row>
    <row r="114" spans="1:19" ht="13.5" customHeight="1" x14ac:dyDescent="0.2">
      <c r="A114" s="14" t="s">
        <v>231</v>
      </c>
      <c r="B114" s="3" t="s">
        <v>232</v>
      </c>
      <c r="C114" s="4">
        <f t="shared" si="2"/>
        <v>3580.3235199999999</v>
      </c>
      <c r="D114" s="4">
        <v>0</v>
      </c>
      <c r="E114" s="4"/>
      <c r="F114" s="4">
        <v>0</v>
      </c>
      <c r="G114" s="4">
        <v>0</v>
      </c>
      <c r="H114" s="4">
        <v>0</v>
      </c>
      <c r="I114" s="4">
        <v>0</v>
      </c>
      <c r="J114" s="4">
        <v>0</v>
      </c>
      <c r="K114" s="4">
        <v>15.230420000000001</v>
      </c>
      <c r="L114" s="4">
        <v>0</v>
      </c>
      <c r="M114" s="4">
        <v>310.28165000000001</v>
      </c>
      <c r="N114" s="4">
        <v>0</v>
      </c>
      <c r="O114" s="4">
        <v>0</v>
      </c>
      <c r="P114" s="4">
        <v>0</v>
      </c>
      <c r="Q114" s="4">
        <v>2747.7672299999999</v>
      </c>
      <c r="R114" s="4">
        <v>0</v>
      </c>
      <c r="S114" s="4">
        <v>507.04422</v>
      </c>
    </row>
    <row r="115" spans="1:19" ht="13.5" customHeight="1" x14ac:dyDescent="0.2">
      <c r="A115" s="15" t="s">
        <v>233</v>
      </c>
      <c r="B115" s="3" t="s">
        <v>234</v>
      </c>
      <c r="C115" s="4">
        <f t="shared" si="2"/>
        <v>147572.32147999998</v>
      </c>
      <c r="D115" s="4">
        <v>0</v>
      </c>
      <c r="E115" s="4"/>
      <c r="F115" s="4">
        <v>0</v>
      </c>
      <c r="G115" s="4">
        <v>0</v>
      </c>
      <c r="H115" s="4">
        <v>0</v>
      </c>
      <c r="I115" s="4">
        <v>0</v>
      </c>
      <c r="J115" s="4">
        <v>2112.2316000000001</v>
      </c>
      <c r="K115" s="4">
        <v>143380.41709999999</v>
      </c>
      <c r="L115" s="4">
        <v>0</v>
      </c>
      <c r="M115" s="4">
        <v>0</v>
      </c>
      <c r="N115" s="4">
        <v>0</v>
      </c>
      <c r="O115" s="4">
        <v>0</v>
      </c>
      <c r="P115" s="4">
        <v>2079.6727799999999</v>
      </c>
      <c r="Q115" s="4">
        <v>0</v>
      </c>
      <c r="R115" s="4">
        <v>0</v>
      </c>
      <c r="S115" s="4">
        <v>0</v>
      </c>
    </row>
    <row r="116" spans="1:19" ht="13.5" customHeight="1" x14ac:dyDescent="0.2">
      <c r="A116" s="14" t="s">
        <v>235</v>
      </c>
      <c r="B116" s="3" t="s">
        <v>236</v>
      </c>
      <c r="C116" s="4">
        <f t="shared" si="2"/>
        <v>89294.532500000001</v>
      </c>
      <c r="D116" s="4">
        <v>54050.636850000003</v>
      </c>
      <c r="E116" s="4">
        <v>28985.986860000001</v>
      </c>
      <c r="F116" s="4">
        <v>0</v>
      </c>
      <c r="G116" s="4">
        <v>0</v>
      </c>
      <c r="H116" s="4">
        <v>0</v>
      </c>
      <c r="I116" s="4">
        <v>0</v>
      </c>
      <c r="J116" s="4">
        <v>3839.47667</v>
      </c>
      <c r="K116" s="4">
        <v>0</v>
      </c>
      <c r="L116" s="4">
        <v>0</v>
      </c>
      <c r="M116" s="4">
        <v>2418.4321199999999</v>
      </c>
      <c r="N116" s="4">
        <v>0</v>
      </c>
      <c r="O116" s="4">
        <v>0</v>
      </c>
      <c r="P116" s="4">
        <v>0</v>
      </c>
      <c r="Q116" s="4">
        <v>0</v>
      </c>
      <c r="R116" s="4">
        <v>0</v>
      </c>
      <c r="S116" s="4">
        <v>0</v>
      </c>
    </row>
    <row r="117" spans="1:19" ht="13.5" customHeight="1" x14ac:dyDescent="0.2">
      <c r="A117" s="14" t="s">
        <v>237</v>
      </c>
      <c r="B117" s="3" t="s">
        <v>238</v>
      </c>
      <c r="C117" s="4">
        <f t="shared" si="2"/>
        <v>563353.99858000001</v>
      </c>
      <c r="D117" s="4">
        <v>0</v>
      </c>
      <c r="E117" s="4"/>
      <c r="F117" s="4">
        <v>0</v>
      </c>
      <c r="G117" s="4">
        <v>0</v>
      </c>
      <c r="H117" s="4">
        <v>0</v>
      </c>
      <c r="I117" s="4">
        <v>0</v>
      </c>
      <c r="J117" s="4">
        <v>0</v>
      </c>
      <c r="K117" s="4">
        <v>0</v>
      </c>
      <c r="L117" s="4">
        <v>0</v>
      </c>
      <c r="M117" s="4">
        <v>560353.99858000001</v>
      </c>
      <c r="N117" s="4">
        <v>0</v>
      </c>
      <c r="O117" s="4">
        <v>0</v>
      </c>
      <c r="P117" s="4">
        <v>0</v>
      </c>
      <c r="Q117" s="4">
        <v>3000</v>
      </c>
      <c r="R117" s="4">
        <v>0</v>
      </c>
      <c r="S117" s="4">
        <v>0</v>
      </c>
    </row>
    <row r="118" spans="1:19" s="6" customFormat="1" ht="17.25" customHeight="1" x14ac:dyDescent="0.2">
      <c r="A118" s="18" t="s">
        <v>249</v>
      </c>
      <c r="B118" s="18"/>
    </row>
    <row r="119" spans="1:19" ht="123" customHeight="1" x14ac:dyDescent="0.2">
      <c r="A119" s="19" t="s">
        <v>243</v>
      </c>
      <c r="B119" s="19"/>
    </row>
  </sheetData>
  <mergeCells count="5">
    <mergeCell ref="C2:S2"/>
    <mergeCell ref="A1:B1"/>
    <mergeCell ref="A118:B118"/>
    <mergeCell ref="A119:B119"/>
    <mergeCell ref="A4:B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.</vt:lpstr>
    </vt:vector>
  </TitlesOfParts>
  <Company>IBM Incorporated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Басаргина Юлия Александровна</dc:creator>
  <cp:lastModifiedBy>Басаргина Юлия Александровна</cp:lastModifiedBy>
  <dcterms:created xsi:type="dcterms:W3CDTF">2023-08-24T12:39:11Z</dcterms:created>
  <dcterms:modified xsi:type="dcterms:W3CDTF">2024-02-19T13:46:52Z</dcterms:modified>
</cp:coreProperties>
</file>