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codeName="ThisWorkbook"/>
  <bookViews>
    <workbookView xWindow="0" yWindow="75" windowWidth="11445" windowHeight="6480" tabRatio="836"/>
  </bookViews>
  <sheets>
    <sheet name="2017" sheetId="20" r:id="rId1"/>
    <sheet name="shares 2017" sheetId="21" r:id="rId2"/>
  </sheets>
  <calcPr calcId="14562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<sst xmlns="http://schemas.openxmlformats.org/spreadsheetml/2006/main" count="145" uniqueCount="131">
  <si>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</si>
  <si>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Jan.</t>
  </si>
  <si>
    <t>Feb.</t>
  </si>
  <si>
    <t>Mar.</t>
  </si>
  <si>
    <t>Q1</t>
  </si>
  <si>
    <t>Apr.</t>
  </si>
  <si>
    <t>May</t>
  </si>
  <si>
    <t>June</t>
  </si>
  <si>
    <t>Q2</t>
  </si>
  <si>
    <t>July</t>
  </si>
  <si>
    <t>Aug.</t>
  </si>
  <si>
    <t>Sept.</t>
  </si>
  <si>
    <t>Q3</t>
  </si>
  <si>
    <t>Oct.</t>
  </si>
  <si>
    <t>Nov.</t>
  </si>
  <si>
    <t>Dec.</t>
  </si>
  <si>
    <t>Q4</t>
  </si>
  <si>
    <t>Jan. - Feb.</t>
  </si>
  <si>
    <t>Jan. - Mar.</t>
  </si>
  <si>
    <t>Jan. - Apr.</t>
  </si>
  <si>
    <t>Jan. - May</t>
  </si>
  <si>
    <t>Jan. - June</t>
  </si>
  <si>
    <t>1st half year</t>
  </si>
  <si>
    <t>Jan. - July</t>
  </si>
  <si>
    <t>Jan. - Aug.</t>
  </si>
  <si>
    <t>Jan. - Sept.</t>
  </si>
  <si>
    <t>9 months</t>
  </si>
  <si>
    <t>Jan. - Oct.</t>
  </si>
  <si>
    <t>Jan. - Nov.</t>
  </si>
  <si>
    <t>Jan. - Dec.</t>
  </si>
  <si>
    <t>Year</t>
  </si>
  <si>
    <t>Percentage change over previous period *</t>
  </si>
  <si>
    <t>Nominal exchange rates of foreign currencies againt ruble (rubles per unit of currency)</t>
  </si>
  <si>
    <t>Nominal exchange rate of US dollar against ruble, end of period</t>
  </si>
  <si>
    <t>Nominal exchange rate of euro against ruble, end of period</t>
  </si>
  <si>
    <t>Nominal exchange rate of US dollar against ruble, period averages</t>
  </si>
  <si>
    <t>Nominal exchange rate of euro against ruble, period averages</t>
  </si>
  <si>
    <t>Nominal exchange rate of ruble against US dollar</t>
  </si>
  <si>
    <t>Nominal exchange rate of ruble against euro</t>
  </si>
  <si>
    <t>Real exchange rate of ruble against US dollar</t>
  </si>
  <si>
    <t>Real exchange rate of ruble against euro</t>
  </si>
  <si>
    <t>Nominal exchange rate of US dollar against ruble, period averages from the beginning of the year</t>
  </si>
  <si>
    <t>Nominal exchange rate of euro against ruble, period averages from the beginning of the year</t>
  </si>
  <si>
    <t>Estimated data is underlined.</t>
  </si>
  <si>
    <t>No.</t>
  </si>
  <si>
    <t>Countries</t>
  </si>
  <si>
    <t>% of total</t>
  </si>
  <si>
    <t>China, P.R.: Mainland</t>
  </si>
  <si>
    <t>Netherlands</t>
  </si>
  <si>
    <t>Germany</t>
  </si>
  <si>
    <t>Italy</t>
  </si>
  <si>
    <t>Turkey</t>
  </si>
  <si>
    <t>Japan</t>
  </si>
  <si>
    <t>United States</t>
  </si>
  <si>
    <t>Ukraine</t>
  </si>
  <si>
    <t>Korea, Republic of</t>
  </si>
  <si>
    <t>United Kingdom</t>
  </si>
  <si>
    <t>France</t>
  </si>
  <si>
    <t>Finland</t>
  </si>
  <si>
    <t>Belgium</t>
  </si>
  <si>
    <t>Czech Republic</t>
  </si>
  <si>
    <t>India</t>
  </si>
  <si>
    <t>Spain</t>
  </si>
  <si>
    <t>Slovak Republic</t>
  </si>
  <si>
    <t>Sweden</t>
  </si>
  <si>
    <t>Hungary</t>
  </si>
  <si>
    <t>Switzerland</t>
  </si>
  <si>
    <t>Brazil</t>
  </si>
  <si>
    <t>Austria</t>
  </si>
  <si>
    <t>Greece</t>
  </si>
  <si>
    <t>Malta</t>
  </si>
  <si>
    <t>Ireland</t>
  </si>
  <si>
    <t>Portugal</t>
  </si>
  <si>
    <t>Cyprus</t>
  </si>
  <si>
    <t>Luxemburg</t>
  </si>
  <si>
    <t>The merchandise trade turnover of Russia with trade partner countries used for calculation of the basic derived indicators of ruble's exchange rate trends in 2017</t>
  </si>
  <si>
    <t>Note: The share of 39 main trade partner countries of Russia amounts to 87,1% of total merchandise trade turnover of Russia (according to customs statistics for 2015).</t>
  </si>
  <si>
    <t>13,87</t>
  </si>
  <si>
    <t>9,99</t>
  </si>
  <si>
    <t>9,59</t>
  </si>
  <si>
    <t>6,68</t>
  </si>
  <si>
    <t>5,28</t>
  </si>
  <si>
    <t>5,09</t>
  </si>
  <si>
    <t>4,65</t>
  </si>
  <si>
    <t>4,56</t>
  </si>
  <si>
    <t>3,94</t>
  </si>
  <si>
    <t>3,40</t>
  </si>
  <si>
    <t>3,27</t>
  </si>
  <si>
    <t>3,00</t>
  </si>
  <si>
    <t>2,54</t>
  </si>
  <si>
    <t>2,44</t>
  </si>
  <si>
    <t>2,13</t>
  </si>
  <si>
    <t>1,84</t>
  </si>
  <si>
    <t>1,71</t>
  </si>
  <si>
    <t>1,63</t>
  </si>
  <si>
    <t>1,33</t>
  </si>
  <si>
    <t>1,20</t>
  </si>
  <si>
    <t>1,16</t>
  </si>
  <si>
    <t>1,06</t>
  </si>
  <si>
    <t>1,04</t>
  </si>
  <si>
    <t>1,00</t>
  </si>
  <si>
    <t>0,94</t>
  </si>
  <si>
    <t>0,89</t>
  </si>
  <si>
    <t>0,74</t>
  </si>
  <si>
    <t>0,69</t>
  </si>
  <si>
    <t>0,66</t>
  </si>
  <si>
    <t>0,62</t>
  </si>
  <si>
    <t>0,61</t>
  </si>
  <si>
    <t>0,60</t>
  </si>
  <si>
    <t>0,59</t>
  </si>
  <si>
    <t>0,56</t>
  </si>
  <si>
    <t>0,24</t>
  </si>
  <si>
    <t>0,21</t>
  </si>
  <si>
    <t>0,15</t>
  </si>
  <si>
    <t>0,07</t>
  </si>
  <si>
    <t>0,03</t>
  </si>
  <si>
    <t>Denmark</t>
  </si>
  <si>
    <t>Azerbaijan, Republic of</t>
  </si>
  <si>
    <t>Belarus, Republic of</t>
  </si>
  <si>
    <t>Kazakhstan, Republic of</t>
  </si>
  <si>
    <t>Poland, Republic of</t>
  </si>
  <si>
    <t>Latvia, Republic of</t>
  </si>
  <si>
    <t>Egypt, Arab Republic of</t>
  </si>
  <si>
    <t>Lithuania, Republic of</t>
  </si>
  <si>
    <t>Singapore</t>
  </si>
  <si>
    <t>Estonia, Republic of</t>
  </si>
  <si>
    <t>Slovenia, Republic of</t>
  </si>
  <si>
    <t>Nominal effective exchange rate of ruble vis-à-vis foreign currencies</t>
  </si>
  <si>
    <t>Real effective exchange rate of ruble vis-à-vis foreign currencies</t>
  </si>
  <si>
    <t xml:space="preserve">* "+" denotes appreciation of ruble vis-à-vis  foreign currencies; "-" denotes depreciation of ruble vis-à-vis foreign currencies. </t>
  </si>
  <si>
    <t>Basic derived indicators of ruble's exchange rate dynamics in January-December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</si>
</sst>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18"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sz val="19"/>
      <color rgb="FF000000"/>
      <name val="Times New Roman"/>
      <family val="1"/>
      <charset val="204"/>
    </font>
    <font>
      <b/>
      <sz val="14"/>
      <color rgb="FF000000"/>
      <name val="Times New Roman"/>
      <family val="1"/>
      <charset val="204"/>
    </font>
    <font>
      <sz val="14"/>
      <color rgb="FF000000"/>
      <name val="Times New Roman"/>
      <family val="1"/>
      <charset val="204"/>
    </font>
    <font>
      <i/>
      <sz val="14"/>
      <color rgb="FF000000"/>
      <name val="Times New Roman"/>
      <family val="1"/>
      <charset val="204"/>
    </font>
  </fonts>
  <fills count="3">
    <fill>
      <patternFill patternType="none"/>
    </fill>
    <fill>
      <patternFill patternType="gray125"/>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97">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Border="1" applyAlignment="1">
      <alignment horizontal="center" vertical="top" wrapText="1"/>
    </xf>
    <xf numFmtId="2" fontId="16" fillId="0" borderId="1" xfId="0" applyNumberFormat="1" applyFont="1" applyBorder="1" applyAlignment="1">
      <alignment horizontal="center" vertical="top" wrapText="1"/>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2" fontId="11"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164" fontId="11" fillId="2" borderId="1" xfId="0" applyNumberFormat="1" applyFont="1" applyFill="1" applyBorder="1" applyAlignment="1">
      <alignmen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0" fontId="16" fillId="0" borderId="1" xfId="0" applyFont="1" applyBorder="1" applyAlignment="1">
      <alignment horizontal="left" vertical="top" wrapText="1" indent="3"/>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xf>
    <xf numFmtId="164" fontId="11" fillId="0" borderId="1" xfId="0" applyNumberFormat="1" applyFont="1" applyBorder="1" applyAlignment="1">
      <alignmen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xf>
    <xf numFmtId="164" fontId="11" fillId="2" borderId="1" xfId="0" applyNumberFormat="1" applyFont="1" applyFill="1" applyBorder="1" applyAlignment="1">
      <alignment horizontal="right"/>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166" fontId="11" fillId="0" borderId="1" xfId="0" applyNumberFormat="1" applyFont="1" applyBorder="1" applyAlignment="1">
      <alignment horizontal="right" vertical="center"/>
    </xf>
    <xf numFmtId="2" fontId="11" fillId="0" borderId="1" xfId="0" applyNumberFormat="1" applyFont="1" applyBorder="1" applyAlignment="1">
      <alignment vertical="center"/>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166" fontId="11" fillId="2" borderId="1" xfId="0" applyNumberFormat="1" applyFont="1" applyFill="1" applyBorder="1" applyAlignment="1">
      <alignmen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4" fillId="0" borderId="0" xfId="0" applyFont="1" applyAlignment="1">
      <alignment horizontal="center" vertical="center" wrapText="1"/>
    </xf>
    <xf numFmtId="0" fontId="17"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400800"/>
          <a:ext cx="96297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400800"/>
          <a:ext cx="9629775"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lnSpc>
              <a:spcPts val="800"/>
            </a:lnSpc>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Q21" sqref="Q21"/>
    </sheetView>
  </sheetViews>
  <sheetFormatPr defaultRowHeight="12.75" x14ac:dyDescent="0.2"/>
  <cols>
    <col min="1" max="1" width="59.710937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4.7109375" customWidth="1"/>
    <col min="13" max="13" width="6.7109375" customWidth="1"/>
    <col min="14" max="16" width="4.7109375" customWidth="1"/>
    <col min="17" max="17" width="6.7109375" customWidth="1"/>
  </cols>
  <sheetData>
    <row r="1" spans="1:17" ht="15" x14ac:dyDescent="0.25">
      <c r="A1" s="87" t="s">
        <v>130</v>
      </c>
      <c r="B1" s="87"/>
      <c r="C1" s="87"/>
      <c r="D1" s="87"/>
      <c r="E1" s="87"/>
      <c r="F1" s="87"/>
      <c r="G1" s="87"/>
      <c r="H1" s="87"/>
      <c r="I1" s="87"/>
      <c r="J1" s="87"/>
      <c r="K1" s="87"/>
      <c r="L1" s="87"/>
      <c r="M1" s="87"/>
      <c r="N1" s="87"/>
      <c r="O1" s="87"/>
      <c r="P1" s="87"/>
      <c r="Q1" s="87"/>
    </row>
    <row r="2" spans="1:17" ht="15.75" x14ac:dyDescent="0.25">
      <c r="A2" s="10">
        <v>2017</v>
      </c>
      <c r="B2" s="13"/>
      <c r="C2" s="13"/>
      <c r="D2" s="14"/>
      <c r="E2" s="13"/>
      <c r="F2" s="13"/>
      <c r="G2" s="13"/>
      <c r="H2" s="13"/>
      <c r="I2" s="11"/>
      <c r="J2" s="11"/>
      <c r="K2" s="11"/>
      <c r="L2" s="11"/>
      <c r="M2" s="11"/>
      <c r="N2" s="11"/>
      <c r="O2" s="11"/>
      <c r="P2" s="12"/>
      <c r="Q2" s="11"/>
    </row>
    <row r="3" spans="1:17" ht="23.25" customHeight="1" x14ac:dyDescent="0.2">
      <c r="A3" s="1"/>
      <c r="B3" s="6" t="s">
        <v>1</v>
      </c>
      <c r="C3" s="6" t="s">
        <v>2</v>
      </c>
      <c r="D3" s="6" t="s">
        <v>3</v>
      </c>
      <c r="E3" s="7" t="s">
        <v>4</v>
      </c>
      <c r="F3" s="6" t="s">
        <v>5</v>
      </c>
      <c r="G3" s="6" t="s">
        <v>6</v>
      </c>
      <c r="H3" s="6" t="s">
        <v>7</v>
      </c>
      <c r="I3" s="7" t="s">
        <v>8</v>
      </c>
      <c r="J3" s="6" t="s">
        <v>9</v>
      </c>
      <c r="K3" s="6" t="s">
        <v>10</v>
      </c>
      <c r="L3" s="6" t="s">
        <v>11</v>
      </c>
      <c r="M3" s="7" t="s">
        <v>12</v>
      </c>
      <c r="N3" s="6" t="s">
        <v>13</v>
      </c>
      <c r="O3" s="6" t="s">
        <v>14</v>
      </c>
      <c r="P3" s="8" t="s">
        <v>15</v>
      </c>
      <c r="Q3" s="7" t="s">
        <v>16</v>
      </c>
    </row>
    <row r="4" spans="1:17" ht="15" x14ac:dyDescent="0.25">
      <c r="A4" s="89" t="s">
        <v>32</v>
      </c>
      <c r="B4" s="90"/>
      <c r="C4" s="90"/>
      <c r="D4" s="90"/>
      <c r="E4" s="90"/>
      <c r="F4" s="90"/>
      <c r="G4" s="90"/>
      <c r="H4" s="90"/>
      <c r="I4" s="90"/>
      <c r="J4" s="90"/>
      <c r="K4" s="90"/>
      <c r="L4" s="90"/>
      <c r="M4" s="90"/>
      <c r="N4" s="90"/>
      <c r="O4" s="90"/>
      <c r="P4" s="90"/>
      <c r="Q4" s="91"/>
    </row>
    <row r="5" spans="1:17" x14ac:dyDescent="0.2">
      <c r="A5" s="3" t="s">
        <v>33</v>
      </c>
      <c r="B5" s="34">
        <v>60.16</v>
      </c>
      <c r="C5" s="34">
        <v>57.94</v>
      </c>
      <c r="D5" s="42">
        <v>56.38</v>
      </c>
      <c r="E5" s="43">
        <v>56.38</v>
      </c>
      <c r="F5" s="42">
        <v>56.98</v>
      </c>
      <c r="G5" s="54">
        <v>56.52</v>
      </c>
      <c r="H5" s="54">
        <v>59.09</v>
      </c>
      <c r="I5" s="55">
        <v>59.09</v>
      </c>
      <c r="J5" s="62">
        <v>59.54</v>
      </c>
      <c r="K5" s="67">
        <v>58.73</v>
      </c>
      <c r="L5" s="67">
        <v>58.02</v>
      </c>
      <c r="M5" s="70">
        <v>58.02</v>
      </c>
      <c r="N5" s="79">
        <v>57.87</v>
      </c>
      <c r="O5" s="78">
        <v>58.33</v>
      </c>
      <c r="P5" s="25">
        <v>57.6</v>
      </c>
      <c r="Q5" s="24">
        <v>57.6</v>
      </c>
    </row>
    <row r="6" spans="1:17" x14ac:dyDescent="0.2">
      <c r="A6" s="3" t="s">
        <v>34</v>
      </c>
      <c r="B6" s="34">
        <v>64.430000000000007</v>
      </c>
      <c r="C6" s="34">
        <v>61.26</v>
      </c>
      <c r="D6" s="44">
        <v>60.6</v>
      </c>
      <c r="E6" s="45">
        <v>60.6</v>
      </c>
      <c r="F6" s="44">
        <v>62.04</v>
      </c>
      <c r="G6" s="54">
        <v>62.95</v>
      </c>
      <c r="H6" s="54">
        <v>67.5</v>
      </c>
      <c r="I6" s="55">
        <v>67.5</v>
      </c>
      <c r="J6" s="62">
        <v>69.680000000000007</v>
      </c>
      <c r="K6" s="67">
        <v>70.2</v>
      </c>
      <c r="L6" s="67">
        <v>68.45</v>
      </c>
      <c r="M6" s="70">
        <v>68.45</v>
      </c>
      <c r="N6" s="79">
        <v>67.22</v>
      </c>
      <c r="O6" s="78">
        <v>69.2</v>
      </c>
      <c r="P6" s="25">
        <v>68.87</v>
      </c>
      <c r="Q6" s="24">
        <v>68.87</v>
      </c>
    </row>
    <row r="7" spans="1:17" x14ac:dyDescent="0.2">
      <c r="A7" s="2" t="s">
        <v>35</v>
      </c>
      <c r="B7" s="34">
        <v>59.96</v>
      </c>
      <c r="C7" s="34">
        <v>58.39</v>
      </c>
      <c r="D7" s="46">
        <v>58.1</v>
      </c>
      <c r="E7" s="47">
        <v>58.81</v>
      </c>
      <c r="F7" s="46">
        <v>56.43</v>
      </c>
      <c r="G7" s="54">
        <v>57.17</v>
      </c>
      <c r="H7" s="54">
        <v>57.82</v>
      </c>
      <c r="I7" s="55">
        <v>57.14</v>
      </c>
      <c r="J7" s="63">
        <v>59.67</v>
      </c>
      <c r="K7" s="69">
        <v>59.65</v>
      </c>
      <c r="L7" s="69">
        <v>57.69</v>
      </c>
      <c r="M7" s="68">
        <v>59</v>
      </c>
      <c r="N7" s="80">
        <v>57.73</v>
      </c>
      <c r="O7" s="80">
        <v>58.92</v>
      </c>
      <c r="P7" s="23">
        <v>58.59</v>
      </c>
      <c r="Q7" s="22">
        <v>58.41</v>
      </c>
    </row>
    <row r="8" spans="1:17" x14ac:dyDescent="0.2">
      <c r="A8" s="2" t="s">
        <v>36</v>
      </c>
      <c r="B8" s="34">
        <v>63.67</v>
      </c>
      <c r="C8" s="34">
        <v>62.16</v>
      </c>
      <c r="D8" s="48">
        <v>62.05</v>
      </c>
      <c r="E8" s="49">
        <v>62.62</v>
      </c>
      <c r="F8" s="48">
        <v>60.42</v>
      </c>
      <c r="G8" s="54">
        <v>63.09</v>
      </c>
      <c r="H8" s="54">
        <v>64.819999999999993</v>
      </c>
      <c r="I8" s="55">
        <v>62.75</v>
      </c>
      <c r="J8" s="63">
        <v>68.64</v>
      </c>
      <c r="K8" s="69">
        <v>70.39</v>
      </c>
      <c r="L8" s="69">
        <v>68.8</v>
      </c>
      <c r="M8" s="68">
        <v>69.27</v>
      </c>
      <c r="N8" s="80">
        <v>67.87</v>
      </c>
      <c r="O8" s="80">
        <v>69.11</v>
      </c>
      <c r="P8" s="23">
        <v>69.36</v>
      </c>
      <c r="Q8" s="22">
        <v>68.78</v>
      </c>
    </row>
    <row r="9" spans="1:17" ht="24" x14ac:dyDescent="0.2">
      <c r="A9" s="2" t="s">
        <v>41</v>
      </c>
      <c r="B9" s="32">
        <v>59.96</v>
      </c>
      <c r="C9" s="34">
        <v>59.17</v>
      </c>
      <c r="D9" s="50">
        <v>58.81</v>
      </c>
      <c r="E9" s="51">
        <v>58.81</v>
      </c>
      <c r="F9" s="50">
        <v>58.21</v>
      </c>
      <c r="G9" s="54">
        <v>58</v>
      </c>
      <c r="H9" s="54">
        <v>57.97</v>
      </c>
      <c r="I9" s="55">
        <v>57.97</v>
      </c>
      <c r="J9" s="63">
        <v>58.21</v>
      </c>
      <c r="K9" s="69">
        <v>58.39</v>
      </c>
      <c r="L9" s="69">
        <v>58.31</v>
      </c>
      <c r="M9" s="68">
        <v>58.31</v>
      </c>
      <c r="N9" s="80">
        <v>58.25</v>
      </c>
      <c r="O9" s="80">
        <v>58.31</v>
      </c>
      <c r="P9" s="23">
        <v>58.33</v>
      </c>
      <c r="Q9" s="22">
        <v>58.33</v>
      </c>
    </row>
    <row r="10" spans="1:17" ht="24" x14ac:dyDescent="0.2">
      <c r="A10" s="2" t="s">
        <v>42</v>
      </c>
      <c r="B10" s="32">
        <v>63.67</v>
      </c>
      <c r="C10" s="34">
        <v>62.91</v>
      </c>
      <c r="D10" s="52">
        <v>62.62</v>
      </c>
      <c r="E10" s="53">
        <v>62.62</v>
      </c>
      <c r="F10" s="52">
        <v>62.06</v>
      </c>
      <c r="G10" s="54">
        <v>62.27</v>
      </c>
      <c r="H10" s="54">
        <v>62.69</v>
      </c>
      <c r="I10" s="55">
        <v>62.69</v>
      </c>
      <c r="J10" s="63">
        <v>63.5</v>
      </c>
      <c r="K10" s="69">
        <v>64.33</v>
      </c>
      <c r="L10" s="69">
        <v>64.81</v>
      </c>
      <c r="M10" s="68">
        <v>64.81</v>
      </c>
      <c r="N10" s="80">
        <v>65.11</v>
      </c>
      <c r="O10" s="80">
        <v>65.459999999999994</v>
      </c>
      <c r="P10" s="23">
        <v>65.78</v>
      </c>
      <c r="Q10" s="22">
        <v>65.78</v>
      </c>
    </row>
    <row r="11" spans="1:17" ht="15" x14ac:dyDescent="0.25">
      <c r="A11" s="89" t="str">
        <f>"Percentage change over December " &amp; A2-1 &amp; " *"</f>
        <v>Percentage change over December 2016 *</v>
      </c>
      <c r="B11" s="90"/>
      <c r="C11" s="90"/>
      <c r="D11" s="90"/>
      <c r="E11" s="90"/>
      <c r="F11" s="90"/>
      <c r="G11" s="90"/>
      <c r="H11" s="90"/>
      <c r="I11" s="90"/>
      <c r="J11" s="90"/>
      <c r="K11" s="90"/>
      <c r="L11" s="90"/>
      <c r="M11" s="90"/>
      <c r="N11" s="90"/>
      <c r="O11" s="90"/>
      <c r="P11" s="90"/>
      <c r="Q11" s="91"/>
    </row>
    <row r="12" spans="1:17" x14ac:dyDescent="0.2">
      <c r="A12" s="2" t="s">
        <v>37</v>
      </c>
      <c r="B12" s="33">
        <v>3.7</v>
      </c>
      <c r="C12" s="33">
        <v>6.5</v>
      </c>
      <c r="D12" s="40">
        <v>7</v>
      </c>
      <c r="E12" s="41">
        <v>5.7</v>
      </c>
      <c r="F12" s="40">
        <v>10.199999999999999</v>
      </c>
      <c r="G12" s="56">
        <v>8.8000000000000007</v>
      </c>
      <c r="H12" s="56">
        <v>7.6</v>
      </c>
      <c r="I12" s="57">
        <v>8.8000000000000007</v>
      </c>
      <c r="J12" s="64">
        <v>4.2</v>
      </c>
      <c r="K12" s="72">
        <v>4.3</v>
      </c>
      <c r="L12" s="72">
        <v>7.8</v>
      </c>
      <c r="M12" s="71">
        <v>5.4</v>
      </c>
      <c r="N12" s="81">
        <v>7.7</v>
      </c>
      <c r="O12" s="81">
        <v>5.5</v>
      </c>
      <c r="P12" s="26">
        <v>6.1</v>
      </c>
      <c r="Q12" s="27">
        <v>6.5</v>
      </c>
    </row>
    <row r="13" spans="1:17" x14ac:dyDescent="0.2">
      <c r="A13" s="2" t="s">
        <v>38</v>
      </c>
      <c r="B13" s="33">
        <v>3</v>
      </c>
      <c r="C13" s="33">
        <v>5.5</v>
      </c>
      <c r="D13" s="40">
        <v>5.7</v>
      </c>
      <c r="E13" s="41">
        <v>4.7</v>
      </c>
      <c r="F13" s="40">
        <v>8.6</v>
      </c>
      <c r="G13" s="56">
        <v>4</v>
      </c>
      <c r="H13" s="56">
        <v>1.2</v>
      </c>
      <c r="I13" s="57">
        <v>4.5</v>
      </c>
      <c r="J13" s="64">
        <v>-4.4000000000000004</v>
      </c>
      <c r="K13" s="72">
        <v>-6.8</v>
      </c>
      <c r="L13" s="72">
        <v>-4.7</v>
      </c>
      <c r="M13" s="71">
        <v>-5.3</v>
      </c>
      <c r="N13" s="81">
        <v>-3.4</v>
      </c>
      <c r="O13" s="81">
        <v>-5.0999999999999996</v>
      </c>
      <c r="P13" s="26">
        <v>-5.4</v>
      </c>
      <c r="Q13" s="27">
        <v>-4.5999999999999996</v>
      </c>
    </row>
    <row r="14" spans="1:17" x14ac:dyDescent="0.2">
      <c r="A14" s="3" t="s">
        <v>127</v>
      </c>
      <c r="B14" s="33">
        <v>3.7</v>
      </c>
      <c r="C14" s="33">
        <v>5.4</v>
      </c>
      <c r="D14" s="40">
        <v>5.7</v>
      </c>
      <c r="E14" s="41">
        <v>4.9000000000000004</v>
      </c>
      <c r="F14" s="40">
        <v>8.3000000000000007</v>
      </c>
      <c r="G14" s="56">
        <v>5.0999999999999996</v>
      </c>
      <c r="H14" s="56">
        <v>3</v>
      </c>
      <c r="I14" s="57">
        <v>5.4</v>
      </c>
      <c r="J14" s="64">
        <v>-1.2</v>
      </c>
      <c r="K14" s="72">
        <v>-2.8</v>
      </c>
      <c r="L14" s="72">
        <v>-0.2</v>
      </c>
      <c r="M14" s="71">
        <v>-1.4</v>
      </c>
      <c r="N14" s="81">
        <v>1.1000000000000001</v>
      </c>
      <c r="O14" s="81">
        <v>-0.6</v>
      </c>
      <c r="P14" s="26">
        <v>-0.5</v>
      </c>
      <c r="Q14" s="84">
        <v>0</v>
      </c>
    </row>
    <row r="15" spans="1:17" x14ac:dyDescent="0.2">
      <c r="A15" s="2" t="s">
        <v>39</v>
      </c>
      <c r="B15" s="36">
        <v>3.7</v>
      </c>
      <c r="C15" s="33">
        <v>6.4</v>
      </c>
      <c r="D15" s="40">
        <v>6.9</v>
      </c>
      <c r="E15" s="41">
        <v>5.7</v>
      </c>
      <c r="F15" s="40">
        <v>10.1</v>
      </c>
      <c r="G15" s="56">
        <v>9</v>
      </c>
      <c r="H15" s="58">
        <v>8.4</v>
      </c>
      <c r="I15" s="59">
        <v>9.1999999999999993</v>
      </c>
      <c r="J15" s="64">
        <v>5.2</v>
      </c>
      <c r="K15" s="72">
        <v>4.4000000000000004</v>
      </c>
      <c r="L15" s="72">
        <v>7.2</v>
      </c>
      <c r="M15" s="74">
        <v>5.6</v>
      </c>
      <c r="N15" s="81">
        <v>7.4</v>
      </c>
      <c r="O15" s="81">
        <v>5.5</v>
      </c>
      <c r="P15" s="26">
        <v>6.6</v>
      </c>
      <c r="Q15" s="27">
        <v>6.5</v>
      </c>
    </row>
    <row r="16" spans="1:17" x14ac:dyDescent="0.2">
      <c r="A16" s="2" t="s">
        <v>40</v>
      </c>
      <c r="B16" s="36">
        <v>3.9</v>
      </c>
      <c r="C16" s="33">
        <v>6.1</v>
      </c>
      <c r="D16" s="40">
        <v>6.1</v>
      </c>
      <c r="E16" s="41">
        <v>5.3</v>
      </c>
      <c r="F16" s="40">
        <v>8.9</v>
      </c>
      <c r="G16" s="56">
        <v>4.8</v>
      </c>
      <c r="H16" s="58">
        <v>2.7</v>
      </c>
      <c r="I16" s="59">
        <v>5.4</v>
      </c>
      <c r="J16" s="64">
        <v>-3.1</v>
      </c>
      <c r="K16" s="72">
        <v>-6.2</v>
      </c>
      <c r="L16" s="72">
        <v>-4.0999999999999996</v>
      </c>
      <c r="M16" s="74">
        <v>-4.5</v>
      </c>
      <c r="N16" s="81">
        <v>-2.6</v>
      </c>
      <c r="O16" s="81">
        <v>-4.2</v>
      </c>
      <c r="P16" s="26">
        <v>-4.4000000000000004</v>
      </c>
      <c r="Q16" s="27">
        <v>-3.7</v>
      </c>
    </row>
    <row r="17" spans="1:17" x14ac:dyDescent="0.2">
      <c r="A17" s="2" t="s">
        <v>128</v>
      </c>
      <c r="B17" s="36">
        <v>4</v>
      </c>
      <c r="C17" s="37">
        <v>5.4</v>
      </c>
      <c r="D17" s="40">
        <v>5.6</v>
      </c>
      <c r="E17" s="41">
        <v>5</v>
      </c>
      <c r="F17" s="40">
        <v>8.1</v>
      </c>
      <c r="G17" s="56">
        <v>5.3</v>
      </c>
      <c r="H17" s="58">
        <v>3.7</v>
      </c>
      <c r="I17" s="59">
        <v>5.7</v>
      </c>
      <c r="J17" s="64">
        <v>-0.6</v>
      </c>
      <c r="K17" s="72">
        <v>-2.8</v>
      </c>
      <c r="L17" s="72">
        <v>-0.7</v>
      </c>
      <c r="M17" s="74">
        <v>-1.4</v>
      </c>
      <c r="N17" s="81">
        <v>0.5</v>
      </c>
      <c r="O17" s="81">
        <v>-1.2</v>
      </c>
      <c r="P17" s="26">
        <v>-1.1000000000000001</v>
      </c>
      <c r="Q17" s="27">
        <v>-0.6</v>
      </c>
    </row>
    <row r="18" spans="1:17" ht="15" x14ac:dyDescent="0.25">
      <c r="A18" s="89" t="s">
        <v>31</v>
      </c>
      <c r="B18" s="90"/>
      <c r="C18" s="90"/>
      <c r="D18" s="90"/>
      <c r="E18" s="90"/>
      <c r="F18" s="90"/>
      <c r="G18" s="90"/>
      <c r="H18" s="90"/>
      <c r="I18" s="90"/>
      <c r="J18" s="90"/>
      <c r="K18" s="90"/>
      <c r="L18" s="90"/>
      <c r="M18" s="90"/>
      <c r="N18" s="90"/>
      <c r="O18" s="90"/>
      <c r="P18" s="90"/>
      <c r="Q18" s="91"/>
    </row>
    <row r="19" spans="1:17" x14ac:dyDescent="0.2">
      <c r="A19" s="2" t="s">
        <v>37</v>
      </c>
      <c r="B19" s="33">
        <v>3.7</v>
      </c>
      <c r="C19" s="33">
        <v>2.7</v>
      </c>
      <c r="D19" s="40">
        <v>0.5</v>
      </c>
      <c r="E19" s="41">
        <v>7.2</v>
      </c>
      <c r="F19" s="40">
        <v>3</v>
      </c>
      <c r="G19" s="58">
        <v>-1.3</v>
      </c>
      <c r="H19" s="58">
        <v>-1.1000000000000001</v>
      </c>
      <c r="I19" s="59">
        <v>2.9</v>
      </c>
      <c r="J19" s="65">
        <v>-3.1</v>
      </c>
      <c r="K19" s="77">
        <v>0</v>
      </c>
      <c r="L19" s="73">
        <v>3.4</v>
      </c>
      <c r="M19" s="74">
        <v>-3.2</v>
      </c>
      <c r="N19" s="82">
        <v>-0.1</v>
      </c>
      <c r="O19" s="82">
        <v>-2</v>
      </c>
      <c r="P19" s="28">
        <v>0.6</v>
      </c>
      <c r="Q19" s="29">
        <v>1</v>
      </c>
    </row>
    <row r="20" spans="1:17" x14ac:dyDescent="0.2">
      <c r="A20" s="2" t="s">
        <v>38</v>
      </c>
      <c r="B20" s="33">
        <v>3</v>
      </c>
      <c r="C20" s="33">
        <v>2.4</v>
      </c>
      <c r="D20" s="40">
        <v>0.2</v>
      </c>
      <c r="E20" s="41">
        <v>8.8000000000000007</v>
      </c>
      <c r="F20" s="40">
        <v>2.7</v>
      </c>
      <c r="G20" s="58">
        <v>-4.2</v>
      </c>
      <c r="H20" s="58">
        <v>-2.7</v>
      </c>
      <c r="I20" s="59">
        <v>-0.2</v>
      </c>
      <c r="J20" s="65">
        <v>-5.6</v>
      </c>
      <c r="K20" s="73">
        <v>-2.5</v>
      </c>
      <c r="L20" s="73">
        <v>2.2999999999999998</v>
      </c>
      <c r="M20" s="74">
        <v>-9.4</v>
      </c>
      <c r="N20" s="82">
        <v>1.4</v>
      </c>
      <c r="O20" s="82">
        <v>-1.8</v>
      </c>
      <c r="P20" s="28">
        <v>-0.4</v>
      </c>
      <c r="Q20" s="29">
        <v>0.7</v>
      </c>
    </row>
    <row r="21" spans="1:17" x14ac:dyDescent="0.2">
      <c r="A21" s="3" t="s">
        <v>127</v>
      </c>
      <c r="B21" s="33">
        <v>3.7</v>
      </c>
      <c r="C21" s="33">
        <v>1.7</v>
      </c>
      <c r="D21" s="40">
        <v>0.3</v>
      </c>
      <c r="E21" s="41">
        <v>9.1</v>
      </c>
      <c r="F21" s="40">
        <v>2.4</v>
      </c>
      <c r="G21" s="58">
        <v>-2.9</v>
      </c>
      <c r="H21" s="58">
        <v>-2</v>
      </c>
      <c r="I21" s="59">
        <v>0.5</v>
      </c>
      <c r="J21" s="65">
        <v>-4.0999999999999996</v>
      </c>
      <c r="K21" s="73">
        <v>-1.6</v>
      </c>
      <c r="L21" s="73">
        <v>2.6</v>
      </c>
      <c r="M21" s="74">
        <v>-6.5</v>
      </c>
      <c r="N21" s="82">
        <v>1.4</v>
      </c>
      <c r="O21" s="82">
        <v>-1.7</v>
      </c>
      <c r="P21" s="28">
        <v>0.1</v>
      </c>
      <c r="Q21" s="29">
        <v>1.4</v>
      </c>
    </row>
    <row r="22" spans="1:17" x14ac:dyDescent="0.2">
      <c r="A22" s="2" t="s">
        <v>39</v>
      </c>
      <c r="B22" s="33">
        <v>3.7</v>
      </c>
      <c r="C22" s="33">
        <v>2.6</v>
      </c>
      <c r="D22" s="40">
        <v>0.5</v>
      </c>
      <c r="E22" s="41">
        <v>7.6</v>
      </c>
      <c r="F22" s="40">
        <v>3</v>
      </c>
      <c r="G22" s="58">
        <v>-1</v>
      </c>
      <c r="H22" s="58">
        <v>-0.6</v>
      </c>
      <c r="I22" s="59">
        <v>3.3</v>
      </c>
      <c r="J22" s="65">
        <v>-2.9</v>
      </c>
      <c r="K22" s="73">
        <v>-0.8</v>
      </c>
      <c r="L22" s="73">
        <v>2.7</v>
      </c>
      <c r="M22" s="74">
        <v>-3.3</v>
      </c>
      <c r="N22" s="82">
        <v>0.2</v>
      </c>
      <c r="O22" s="82">
        <v>-1.8</v>
      </c>
      <c r="P22" s="82">
        <v>1</v>
      </c>
      <c r="Q22" s="74">
        <v>0.9</v>
      </c>
    </row>
    <row r="23" spans="1:17" x14ac:dyDescent="0.2">
      <c r="A23" s="2" t="s">
        <v>40</v>
      </c>
      <c r="B23" s="33">
        <v>3.9</v>
      </c>
      <c r="C23" s="33">
        <v>2.1</v>
      </c>
      <c r="D23" s="39">
        <v>0</v>
      </c>
      <c r="E23" s="41">
        <v>9.5</v>
      </c>
      <c r="F23" s="40">
        <v>2.7</v>
      </c>
      <c r="G23" s="58">
        <v>-3.7</v>
      </c>
      <c r="H23" s="58">
        <v>-2.1</v>
      </c>
      <c r="I23" s="59">
        <v>0.1</v>
      </c>
      <c r="J23" s="65">
        <v>-5.6</v>
      </c>
      <c r="K23" s="73">
        <v>-3.1</v>
      </c>
      <c r="L23" s="73">
        <v>2.2000000000000002</v>
      </c>
      <c r="M23" s="74">
        <v>-9.4</v>
      </c>
      <c r="N23" s="82">
        <v>1.5</v>
      </c>
      <c r="O23" s="82">
        <v>-1.6</v>
      </c>
      <c r="P23" s="82">
        <v>-0.2</v>
      </c>
      <c r="Q23" s="74">
        <v>0.7</v>
      </c>
    </row>
    <row r="24" spans="1:17" x14ac:dyDescent="0.2">
      <c r="A24" s="2" t="s">
        <v>128</v>
      </c>
      <c r="B24" s="36">
        <v>4</v>
      </c>
      <c r="C24" s="38">
        <v>1.4</v>
      </c>
      <c r="D24" s="40">
        <v>0.2</v>
      </c>
      <c r="E24" s="41">
        <v>9.1999999999999993</v>
      </c>
      <c r="F24" s="40">
        <v>2.4</v>
      </c>
      <c r="G24" s="58">
        <v>-2.6</v>
      </c>
      <c r="H24" s="58">
        <v>-1.5</v>
      </c>
      <c r="I24" s="59">
        <v>0.6</v>
      </c>
      <c r="J24" s="65">
        <v>-4.0999999999999996</v>
      </c>
      <c r="K24" s="73">
        <v>-2.2999999999999998</v>
      </c>
      <c r="L24" s="73">
        <v>2.2000000000000002</v>
      </c>
      <c r="M24" s="74">
        <v>-6.7</v>
      </c>
      <c r="N24" s="82">
        <v>1.2</v>
      </c>
      <c r="O24" s="82">
        <v>-1.7</v>
      </c>
      <c r="P24" s="82">
        <v>0.1</v>
      </c>
      <c r="Q24" s="74">
        <v>0.8</v>
      </c>
    </row>
    <row r="25" spans="1:17" ht="15" x14ac:dyDescent="0.25">
      <c r="A25" s="92" t="str">
        <f>"Percentage change over corresponding period of " &amp; A2-1 &amp; " *"</f>
        <v>Percentage change over corresponding period of 2016 *</v>
      </c>
      <c r="B25" s="93"/>
      <c r="C25" s="93"/>
      <c r="D25" s="93"/>
      <c r="E25" s="93"/>
      <c r="F25" s="93"/>
      <c r="G25" s="93"/>
      <c r="H25" s="93"/>
      <c r="I25" s="93"/>
      <c r="J25" s="93"/>
      <c r="K25" s="93"/>
      <c r="L25" s="93"/>
      <c r="M25" s="93"/>
      <c r="N25" s="93"/>
      <c r="O25" s="93"/>
      <c r="P25" s="93"/>
      <c r="Q25" s="94"/>
    </row>
    <row r="26" spans="1:17" ht="23.25" customHeight="1" x14ac:dyDescent="0.2">
      <c r="A26" s="1"/>
      <c r="B26" s="16" t="s">
        <v>1</v>
      </c>
      <c r="C26" s="17" t="s">
        <v>17</v>
      </c>
      <c r="D26" s="17" t="s">
        <v>18</v>
      </c>
      <c r="E26" s="18" t="s">
        <v>4</v>
      </c>
      <c r="F26" s="17" t="s">
        <v>19</v>
      </c>
      <c r="G26" s="17" t="s">
        <v>20</v>
      </c>
      <c r="H26" s="17" t="s">
        <v>21</v>
      </c>
      <c r="I26" s="18" t="s">
        <v>22</v>
      </c>
      <c r="J26" s="17" t="s">
        <v>23</v>
      </c>
      <c r="K26" s="17" t="s">
        <v>24</v>
      </c>
      <c r="L26" s="17" t="s">
        <v>25</v>
      </c>
      <c r="M26" s="18" t="s">
        <v>26</v>
      </c>
      <c r="N26" s="17" t="s">
        <v>27</v>
      </c>
      <c r="O26" s="17" t="s">
        <v>28</v>
      </c>
      <c r="P26" s="19" t="s">
        <v>29</v>
      </c>
      <c r="Q26" s="18" t="s">
        <v>30</v>
      </c>
    </row>
    <row r="27" spans="1:17" x14ac:dyDescent="0.2">
      <c r="A27" s="2" t="s">
        <v>37</v>
      </c>
      <c r="B27" s="35">
        <v>27.2</v>
      </c>
      <c r="C27" s="35">
        <v>29.7</v>
      </c>
      <c r="D27" s="35">
        <v>26.8</v>
      </c>
      <c r="E27" s="30">
        <v>26.8</v>
      </c>
      <c r="F27" s="35">
        <v>24.6</v>
      </c>
      <c r="G27" s="60">
        <v>22.6</v>
      </c>
      <c r="H27" s="60">
        <v>20.9</v>
      </c>
      <c r="I27" s="61">
        <v>20.9</v>
      </c>
      <c r="J27" s="66">
        <v>19</v>
      </c>
      <c r="K27" s="76">
        <v>17.600000000000001</v>
      </c>
      <c r="L27" s="76">
        <v>17</v>
      </c>
      <c r="M27" s="75">
        <v>17</v>
      </c>
      <c r="N27" s="83">
        <v>16.100000000000001</v>
      </c>
      <c r="O27" s="86">
        <v>15.5</v>
      </c>
      <c r="P27" s="86">
        <v>14.7</v>
      </c>
      <c r="Q27" s="85">
        <v>14.7</v>
      </c>
    </row>
    <row r="28" spans="1:17" x14ac:dyDescent="0.2">
      <c r="A28" s="2" t="s">
        <v>38</v>
      </c>
      <c r="B28" s="35">
        <v>30.4</v>
      </c>
      <c r="C28" s="35">
        <v>34.200000000000003</v>
      </c>
      <c r="D28" s="35">
        <v>31.5</v>
      </c>
      <c r="E28" s="30">
        <v>31.5</v>
      </c>
      <c r="F28" s="35">
        <v>29.8</v>
      </c>
      <c r="G28" s="60">
        <v>27.3</v>
      </c>
      <c r="H28" s="60">
        <v>24.8</v>
      </c>
      <c r="I28" s="61">
        <v>24.8</v>
      </c>
      <c r="J28" s="66">
        <v>21.6</v>
      </c>
      <c r="K28" s="76">
        <v>19.100000000000001</v>
      </c>
      <c r="L28" s="76">
        <v>17.5</v>
      </c>
      <c r="M28" s="75">
        <v>17.5</v>
      </c>
      <c r="N28" s="83">
        <v>15.9</v>
      </c>
      <c r="O28" s="86">
        <v>14.4</v>
      </c>
      <c r="P28" s="86">
        <v>12.6</v>
      </c>
      <c r="Q28" s="85">
        <v>12.6</v>
      </c>
    </row>
    <row r="29" spans="1:17" x14ac:dyDescent="0.2">
      <c r="A29" s="3" t="s">
        <v>127</v>
      </c>
      <c r="B29" s="35">
        <v>32.299999999999997</v>
      </c>
      <c r="C29" s="35">
        <v>34.5</v>
      </c>
      <c r="D29" s="35">
        <v>31.7</v>
      </c>
      <c r="E29" s="30">
        <v>31.7</v>
      </c>
      <c r="F29" s="35">
        <v>29.9</v>
      </c>
      <c r="G29" s="60">
        <v>27.6</v>
      </c>
      <c r="H29" s="60">
        <v>25.4</v>
      </c>
      <c r="I29" s="61">
        <v>25.4</v>
      </c>
      <c r="J29" s="66">
        <v>22.7</v>
      </c>
      <c r="K29" s="76">
        <v>20.8</v>
      </c>
      <c r="L29" s="76">
        <v>19.600000000000001</v>
      </c>
      <c r="M29" s="75">
        <v>19.600000000000001</v>
      </c>
      <c r="N29" s="83">
        <v>18.3</v>
      </c>
      <c r="O29" s="86">
        <v>17.100000000000001</v>
      </c>
      <c r="P29" s="86">
        <v>15.5</v>
      </c>
      <c r="Q29" s="85">
        <v>15.5</v>
      </c>
    </row>
    <row r="30" spans="1:17" x14ac:dyDescent="0.2">
      <c r="A30" s="2" t="s">
        <v>39</v>
      </c>
      <c r="B30" s="35">
        <v>30.2</v>
      </c>
      <c r="C30" s="35">
        <v>32.299999999999997</v>
      </c>
      <c r="D30" s="35">
        <v>29.2</v>
      </c>
      <c r="E30" s="30">
        <v>29.2</v>
      </c>
      <c r="F30" s="35">
        <v>26.9</v>
      </c>
      <c r="G30" s="60">
        <v>24.9</v>
      </c>
      <c r="H30" s="60">
        <v>23.3</v>
      </c>
      <c r="I30" s="61">
        <v>23.3</v>
      </c>
      <c r="J30" s="66">
        <v>21.3</v>
      </c>
      <c r="K30" s="76">
        <v>19.899999999999999</v>
      </c>
      <c r="L30" s="76">
        <v>19.100000000000001</v>
      </c>
      <c r="M30" s="75">
        <v>19.100000000000001</v>
      </c>
      <c r="N30" s="83">
        <v>18.100000000000001</v>
      </c>
      <c r="O30" s="86">
        <v>17.3</v>
      </c>
      <c r="P30" s="86">
        <v>16.3</v>
      </c>
      <c r="Q30" s="85">
        <v>16.3</v>
      </c>
    </row>
    <row r="31" spans="1:17" x14ac:dyDescent="0.2">
      <c r="A31" s="2" t="s">
        <v>40</v>
      </c>
      <c r="B31" s="35">
        <v>34.6</v>
      </c>
      <c r="C31" s="35">
        <v>38</v>
      </c>
      <c r="D31" s="35">
        <v>35</v>
      </c>
      <c r="E31" s="30">
        <v>35</v>
      </c>
      <c r="F31" s="35">
        <v>33.200000000000003</v>
      </c>
      <c r="G31" s="60">
        <v>30.6</v>
      </c>
      <c r="H31" s="60">
        <v>28.1</v>
      </c>
      <c r="I31" s="61">
        <v>28.1</v>
      </c>
      <c r="J31" s="66">
        <v>24.7</v>
      </c>
      <c r="K31" s="76">
        <v>22</v>
      </c>
      <c r="L31" s="76">
        <v>20.2</v>
      </c>
      <c r="M31" s="75">
        <v>20.2</v>
      </c>
      <c r="N31" s="83">
        <v>18.399999999999999</v>
      </c>
      <c r="O31" s="86">
        <v>16.8</v>
      </c>
      <c r="P31" s="86">
        <v>14.8</v>
      </c>
      <c r="Q31" s="85">
        <v>14.8</v>
      </c>
    </row>
    <row r="32" spans="1:17" x14ac:dyDescent="0.2">
      <c r="A32" s="2" t="s">
        <v>128</v>
      </c>
      <c r="B32" s="35">
        <v>34.299999999999997</v>
      </c>
      <c r="C32" s="35">
        <v>36.4</v>
      </c>
      <c r="D32" s="35">
        <v>33.299999999999997</v>
      </c>
      <c r="E32" s="30">
        <v>33.299999999999997</v>
      </c>
      <c r="F32" s="35">
        <v>31.3</v>
      </c>
      <c r="G32" s="60">
        <v>28.9</v>
      </c>
      <c r="H32" s="60">
        <v>26.7</v>
      </c>
      <c r="I32" s="61">
        <v>26.7</v>
      </c>
      <c r="J32" s="66">
        <v>23.9</v>
      </c>
      <c r="K32" s="76">
        <v>21.8</v>
      </c>
      <c r="L32" s="76">
        <v>20.399999999999999</v>
      </c>
      <c r="M32" s="75">
        <v>20.399999999999999</v>
      </c>
      <c r="N32" s="83">
        <v>19</v>
      </c>
      <c r="O32" s="86">
        <v>17.600000000000001</v>
      </c>
      <c r="P32" s="86">
        <v>15.9</v>
      </c>
      <c r="Q32" s="85">
        <v>15.9</v>
      </c>
    </row>
    <row r="34" spans="1:17" x14ac:dyDescent="0.2">
      <c r="A34" s="9" t="s">
        <v>129</v>
      </c>
      <c r="B34" s="5"/>
      <c r="C34" s="5"/>
      <c r="D34" s="5"/>
      <c r="E34" s="5"/>
      <c r="F34" s="5"/>
      <c r="G34" s="5"/>
      <c r="H34" s="5"/>
      <c r="I34" s="5"/>
      <c r="J34" s="5"/>
      <c r="K34" s="5"/>
      <c r="L34" s="5"/>
      <c r="M34" s="5"/>
      <c r="N34" s="4"/>
      <c r="O34" s="4"/>
      <c r="P34" s="4"/>
      <c r="Q34" s="4"/>
    </row>
    <row r="35" spans="1:17" x14ac:dyDescent="0.2">
      <c r="A35" s="9" t="s">
        <v>43</v>
      </c>
      <c r="B35" s="15"/>
      <c r="C35" s="15"/>
      <c r="D35" s="15"/>
      <c r="E35" s="15"/>
      <c r="F35" s="15"/>
      <c r="G35" s="15"/>
      <c r="H35" s="15"/>
      <c r="I35" s="15"/>
      <c r="J35" s="15"/>
      <c r="K35" s="15"/>
      <c r="L35" s="15"/>
      <c r="M35" s="15"/>
      <c r="N35" s="15"/>
      <c r="O35" s="15"/>
      <c r="P35" s="15"/>
      <c r="Q35" s="15"/>
    </row>
    <row r="36" spans="1:17" ht="42" hidden="1" customHeight="1" x14ac:dyDescent="0.2">
      <c r="A36" s="88" t="s">
        <v>0</v>
      </c>
      <c r="B36" s="88"/>
      <c r="C36" s="88"/>
      <c r="D36" s="88"/>
      <c r="E36" s="88"/>
      <c r="F36" s="88"/>
      <c r="G36" s="88"/>
      <c r="H36" s="88"/>
      <c r="I36" s="88"/>
      <c r="J36" s="88"/>
      <c r="K36" s="88"/>
      <c r="L36" s="88"/>
      <c r="M36" s="88"/>
      <c r="N36" s="88"/>
      <c r="O36" s="88"/>
      <c r="P36" s="88"/>
      <c r="Q36" s="88"/>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23622047244094491" right="0.15748031496062992" top="0.15748031496062992" bottom="0.27559055118110237" header="0.15748031496062992" footer="0.15748031496062992"/>
  <pageSetup paperSize="9"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workbookViewId="0">
      <selection activeCell="H10" sqref="H10"/>
    </sheetView>
  </sheetViews>
  <sheetFormatPr defaultRowHeight="12.75" x14ac:dyDescent="0.2"/>
  <cols>
    <col min="1" max="1" width="18.5703125" customWidth="1"/>
    <col min="2" max="2" width="45.5703125" customWidth="1"/>
    <col min="3" max="3" width="39.85546875" customWidth="1"/>
  </cols>
  <sheetData>
    <row r="1" spans="1:3" ht="102.75" customHeight="1" x14ac:dyDescent="0.2">
      <c r="A1" s="95" t="s">
        <v>75</v>
      </c>
      <c r="B1" s="95"/>
      <c r="C1" s="95"/>
    </row>
    <row r="2" spans="1:3" ht="22.5" customHeight="1" x14ac:dyDescent="0.2">
      <c r="A2" s="20" t="s">
        <v>44</v>
      </c>
      <c r="B2" s="20" t="s">
        <v>45</v>
      </c>
      <c r="C2" s="20" t="s">
        <v>46</v>
      </c>
    </row>
    <row r="3" spans="1:3" ht="25.5" customHeight="1" x14ac:dyDescent="0.2">
      <c r="A3" s="20">
        <v>1</v>
      </c>
      <c r="B3" s="31" t="s">
        <v>47</v>
      </c>
      <c r="C3" s="21" t="s">
        <v>77</v>
      </c>
    </row>
    <row r="4" spans="1:3" ht="25.5" customHeight="1" x14ac:dyDescent="0.2">
      <c r="A4" s="20">
        <v>2</v>
      </c>
      <c r="B4" s="31" t="s">
        <v>49</v>
      </c>
      <c r="C4" s="21" t="s">
        <v>78</v>
      </c>
    </row>
    <row r="5" spans="1:3" ht="25.5" customHeight="1" x14ac:dyDescent="0.2">
      <c r="A5" s="20">
        <v>3</v>
      </c>
      <c r="B5" s="31" t="s">
        <v>48</v>
      </c>
      <c r="C5" s="21" t="s">
        <v>79</v>
      </c>
    </row>
    <row r="6" spans="1:3" ht="25.5" customHeight="1" x14ac:dyDescent="0.2">
      <c r="A6" s="20">
        <v>4</v>
      </c>
      <c r="B6" s="31" t="s">
        <v>50</v>
      </c>
      <c r="C6" s="21" t="s">
        <v>80</v>
      </c>
    </row>
    <row r="7" spans="1:3" ht="25.5" customHeight="1" x14ac:dyDescent="0.2">
      <c r="A7" s="20">
        <v>5</v>
      </c>
      <c r="B7" s="31" t="s">
        <v>118</v>
      </c>
      <c r="C7" s="21" t="s">
        <v>81</v>
      </c>
    </row>
    <row r="8" spans="1:3" ht="25.5" customHeight="1" x14ac:dyDescent="0.2">
      <c r="A8" s="20">
        <v>6</v>
      </c>
      <c r="B8" s="31" t="s">
        <v>51</v>
      </c>
      <c r="C8" s="21" t="s">
        <v>82</v>
      </c>
    </row>
    <row r="9" spans="1:3" ht="25.5" customHeight="1" x14ac:dyDescent="0.2">
      <c r="A9" s="20">
        <v>7</v>
      </c>
      <c r="B9" s="31" t="s">
        <v>52</v>
      </c>
      <c r="C9" s="21" t="s">
        <v>83</v>
      </c>
    </row>
    <row r="10" spans="1:3" ht="25.5" customHeight="1" x14ac:dyDescent="0.2">
      <c r="A10" s="20">
        <v>8</v>
      </c>
      <c r="B10" s="31" t="s">
        <v>53</v>
      </c>
      <c r="C10" s="21" t="s">
        <v>84</v>
      </c>
    </row>
    <row r="11" spans="1:3" ht="25.5" customHeight="1" x14ac:dyDescent="0.2">
      <c r="A11" s="20">
        <v>9</v>
      </c>
      <c r="B11" s="31" t="s">
        <v>55</v>
      </c>
      <c r="C11" s="21" t="s">
        <v>85</v>
      </c>
    </row>
    <row r="12" spans="1:3" ht="25.5" customHeight="1" x14ac:dyDescent="0.2">
      <c r="A12" s="20">
        <v>10</v>
      </c>
      <c r="B12" s="31" t="s">
        <v>119</v>
      </c>
      <c r="C12" s="21" t="s">
        <v>86</v>
      </c>
    </row>
    <row r="13" spans="1:3" ht="25.5" customHeight="1" x14ac:dyDescent="0.2">
      <c r="A13" s="20">
        <v>11</v>
      </c>
      <c r="B13" s="31" t="s">
        <v>54</v>
      </c>
      <c r="C13" s="21" t="s">
        <v>87</v>
      </c>
    </row>
    <row r="14" spans="1:3" ht="25.5" customHeight="1" x14ac:dyDescent="0.2">
      <c r="A14" s="20">
        <v>12</v>
      </c>
      <c r="B14" s="31" t="s">
        <v>120</v>
      </c>
      <c r="C14" s="21" t="s">
        <v>88</v>
      </c>
    </row>
    <row r="15" spans="1:3" ht="25.5" customHeight="1" x14ac:dyDescent="0.2">
      <c r="A15" s="20">
        <v>13</v>
      </c>
      <c r="B15" s="31" t="s">
        <v>57</v>
      </c>
      <c r="C15" s="21" t="s">
        <v>89</v>
      </c>
    </row>
    <row r="16" spans="1:3" ht="25.5" customHeight="1" x14ac:dyDescent="0.2">
      <c r="A16" s="20">
        <v>14</v>
      </c>
      <c r="B16" s="31" t="s">
        <v>56</v>
      </c>
      <c r="C16" s="21" t="s">
        <v>90</v>
      </c>
    </row>
    <row r="17" spans="1:3" ht="25.5" customHeight="1" x14ac:dyDescent="0.2">
      <c r="A17" s="20">
        <v>15</v>
      </c>
      <c r="B17" s="31" t="s">
        <v>58</v>
      </c>
      <c r="C17" s="21" t="s">
        <v>91</v>
      </c>
    </row>
    <row r="18" spans="1:3" ht="25.5" customHeight="1" x14ac:dyDescent="0.2">
      <c r="A18" s="20">
        <v>16</v>
      </c>
      <c r="B18" s="31" t="s">
        <v>59</v>
      </c>
      <c r="C18" s="21" t="s">
        <v>92</v>
      </c>
    </row>
    <row r="19" spans="1:3" ht="25.5" customHeight="1" x14ac:dyDescent="0.2">
      <c r="A19" s="20">
        <v>17</v>
      </c>
      <c r="B19" s="31" t="s">
        <v>61</v>
      </c>
      <c r="C19" s="21" t="s">
        <v>93</v>
      </c>
    </row>
    <row r="20" spans="1:3" ht="25.5" customHeight="1" x14ac:dyDescent="0.2">
      <c r="A20" s="20">
        <v>18</v>
      </c>
      <c r="B20" s="31" t="s">
        <v>121</v>
      </c>
      <c r="C20" s="21" t="s">
        <v>94</v>
      </c>
    </row>
    <row r="21" spans="1:3" ht="25.5" customHeight="1" x14ac:dyDescent="0.2">
      <c r="A21" s="20">
        <v>19</v>
      </c>
      <c r="B21" s="31" t="s">
        <v>60</v>
      </c>
      <c r="C21" s="21" t="s">
        <v>95</v>
      </c>
    </row>
    <row r="22" spans="1:3" ht="25.5" customHeight="1" x14ac:dyDescent="0.2">
      <c r="A22" s="20">
        <v>20</v>
      </c>
      <c r="B22" s="31" t="s">
        <v>62</v>
      </c>
      <c r="C22" s="21" t="s">
        <v>96</v>
      </c>
    </row>
    <row r="23" spans="1:3" ht="25.5" customHeight="1" x14ac:dyDescent="0.2">
      <c r="A23" s="20">
        <v>21</v>
      </c>
      <c r="B23" s="31" t="s">
        <v>63</v>
      </c>
      <c r="C23" s="21" t="s">
        <v>97</v>
      </c>
    </row>
    <row r="24" spans="1:3" ht="25.5" customHeight="1" x14ac:dyDescent="0.2">
      <c r="A24" s="20">
        <v>22</v>
      </c>
      <c r="B24" s="31" t="s">
        <v>67</v>
      </c>
      <c r="C24" s="21" t="s">
        <v>98</v>
      </c>
    </row>
    <row r="25" spans="1:3" ht="25.5" customHeight="1" x14ac:dyDescent="0.2">
      <c r="A25" s="20">
        <v>23</v>
      </c>
      <c r="B25" s="31" t="s">
        <v>65</v>
      </c>
      <c r="C25" s="21" t="s">
        <v>99</v>
      </c>
    </row>
    <row r="26" spans="1:3" ht="25.5" customHeight="1" x14ac:dyDescent="0.2">
      <c r="A26" s="20">
        <v>24</v>
      </c>
      <c r="B26" s="31" t="s">
        <v>66</v>
      </c>
      <c r="C26" s="21" t="s">
        <v>100</v>
      </c>
    </row>
    <row r="27" spans="1:3" ht="25.5" customHeight="1" x14ac:dyDescent="0.2">
      <c r="A27" s="20">
        <v>25</v>
      </c>
      <c r="B27" s="31" t="s">
        <v>64</v>
      </c>
      <c r="C27" s="21" t="s">
        <v>101</v>
      </c>
    </row>
    <row r="28" spans="1:3" ht="25.5" customHeight="1" x14ac:dyDescent="0.2">
      <c r="A28" s="20">
        <v>26</v>
      </c>
      <c r="B28" s="31" t="s">
        <v>122</v>
      </c>
      <c r="C28" s="21" t="s">
        <v>102</v>
      </c>
    </row>
    <row r="29" spans="1:3" ht="25.5" customHeight="1" x14ac:dyDescent="0.2">
      <c r="A29" s="20">
        <v>27</v>
      </c>
      <c r="B29" s="31" t="s">
        <v>123</v>
      </c>
      <c r="C29" s="21" t="s">
        <v>103</v>
      </c>
    </row>
    <row r="30" spans="1:3" ht="25.5" customHeight="1" x14ac:dyDescent="0.2">
      <c r="A30" s="20">
        <v>28</v>
      </c>
      <c r="B30" s="31" t="s">
        <v>68</v>
      </c>
      <c r="C30" s="21" t="s">
        <v>104</v>
      </c>
    </row>
    <row r="31" spans="1:3" ht="25.5" customHeight="1" x14ac:dyDescent="0.2">
      <c r="A31" s="20">
        <v>29</v>
      </c>
      <c r="B31" s="31" t="s">
        <v>124</v>
      </c>
      <c r="C31" s="21" t="s">
        <v>105</v>
      </c>
    </row>
    <row r="32" spans="1:3" ht="25.5" customHeight="1" x14ac:dyDescent="0.2">
      <c r="A32" s="20">
        <v>30</v>
      </c>
      <c r="B32" s="31" t="s">
        <v>116</v>
      </c>
      <c r="C32" s="21" t="s">
        <v>106</v>
      </c>
    </row>
    <row r="33" spans="1:3" ht="25.5" customHeight="1" x14ac:dyDescent="0.2">
      <c r="A33" s="20">
        <v>31</v>
      </c>
      <c r="B33" s="31" t="s">
        <v>117</v>
      </c>
      <c r="C33" s="21" t="s">
        <v>107</v>
      </c>
    </row>
    <row r="34" spans="1:3" ht="25.5" customHeight="1" x14ac:dyDescent="0.2">
      <c r="A34" s="20">
        <v>32</v>
      </c>
      <c r="B34" s="31" t="s">
        <v>69</v>
      </c>
      <c r="C34" s="21" t="s">
        <v>108</v>
      </c>
    </row>
    <row r="35" spans="1:3" ht="25.5" customHeight="1" x14ac:dyDescent="0.2">
      <c r="A35" s="20">
        <v>33</v>
      </c>
      <c r="B35" s="31" t="s">
        <v>125</v>
      </c>
      <c r="C35" s="21" t="s">
        <v>109</v>
      </c>
    </row>
    <row r="36" spans="1:3" ht="25.5" customHeight="1" x14ac:dyDescent="0.2">
      <c r="A36" s="20">
        <v>34</v>
      </c>
      <c r="B36" s="31" t="s">
        <v>70</v>
      </c>
      <c r="C36" s="21" t="s">
        <v>110</v>
      </c>
    </row>
    <row r="37" spans="1:3" ht="25.5" customHeight="1" x14ac:dyDescent="0.2">
      <c r="A37" s="20">
        <v>35</v>
      </c>
      <c r="B37" s="31" t="s">
        <v>71</v>
      </c>
      <c r="C37" s="21" t="s">
        <v>111</v>
      </c>
    </row>
    <row r="38" spans="1:3" ht="25.5" customHeight="1" x14ac:dyDescent="0.2">
      <c r="A38" s="20">
        <v>36</v>
      </c>
      <c r="B38" s="31" t="s">
        <v>126</v>
      </c>
      <c r="C38" s="21" t="s">
        <v>112</v>
      </c>
    </row>
    <row r="39" spans="1:3" ht="25.5" customHeight="1" x14ac:dyDescent="0.2">
      <c r="A39" s="20">
        <v>37</v>
      </c>
      <c r="B39" s="31" t="s">
        <v>72</v>
      </c>
      <c r="C39" s="21" t="s">
        <v>113</v>
      </c>
    </row>
    <row r="40" spans="1:3" ht="25.5" customHeight="1" x14ac:dyDescent="0.2">
      <c r="A40" s="20">
        <v>38</v>
      </c>
      <c r="B40" s="31" t="s">
        <v>73</v>
      </c>
      <c r="C40" s="21" t="s">
        <v>114</v>
      </c>
    </row>
    <row r="41" spans="1:3" ht="25.5" customHeight="1" x14ac:dyDescent="0.2">
      <c r="A41" s="20">
        <v>39</v>
      </c>
      <c r="B41" s="31" t="s">
        <v>74</v>
      </c>
      <c r="C41" s="21" t="s">
        <v>115</v>
      </c>
    </row>
    <row r="42" spans="1:3" ht="58.5" customHeight="1" x14ac:dyDescent="0.2">
      <c r="A42" s="96" t="s">
        <v>76</v>
      </c>
      <c r="B42" s="96"/>
      <c r="C42" s="96"/>
    </row>
  </sheetData>
  <mergeCells count="2">
    <mergeCell ref="A1:C1"/>
    <mergeCell ref="A42:C42"/>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2017</vt:lpstr>
      <vt:lpstr>shares 2017</vt:lpstr>
    </vt:vector>
  </TitlesOfParts>
  <Company>Bank of Russia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2017-08-02T06:58:10Z</cp:lastPrinted>
  <dcterms:created xsi:type="dcterms:W3CDTF">2001-06-06T07:21:17Z</dcterms:created>
  <dcterms:modified xsi:type="dcterms:W3CDTF">2018-02-09T10:24:23Z</dcterms:modified>
</cp:coreProperties>
</file>